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46" i="1" l="1"/>
  <c r="J47" i="1"/>
  <c r="J48" i="1"/>
  <c r="J49" i="1"/>
  <c r="J43" i="1"/>
  <c r="J32" i="1"/>
  <c r="J33" i="1"/>
  <c r="J34" i="1"/>
  <c r="J35" i="1"/>
  <c r="J36" i="1"/>
  <c r="J37" i="1"/>
  <c r="J38" i="1"/>
  <c r="J39" i="1"/>
  <c r="J40" i="1"/>
  <c r="J31" i="1"/>
  <c r="J28" i="1"/>
  <c r="J29" i="1"/>
  <c r="J30" i="1"/>
  <c r="J27" i="1"/>
  <c r="J24" i="1"/>
  <c r="J25" i="1"/>
  <c r="J26" i="1"/>
  <c r="J23" i="1"/>
  <c r="J20" i="1"/>
  <c r="J22" i="1"/>
  <c r="J19" i="1"/>
  <c r="J21" i="1"/>
  <c r="J18" i="1"/>
  <c r="J15" i="1"/>
  <c r="J11" i="1"/>
  <c r="J12" i="1"/>
  <c r="J10" i="1"/>
  <c r="J9" i="1"/>
  <c r="C99" i="1"/>
  <c r="J93" i="1"/>
  <c r="J90" i="1"/>
  <c r="J86" i="1"/>
  <c r="J83" i="1"/>
  <c r="J80" i="1"/>
  <c r="J76" i="1"/>
  <c r="J73" i="1"/>
  <c r="J70" i="1"/>
  <c r="J67" i="1"/>
  <c r="J63" i="1"/>
  <c r="J50" i="1"/>
  <c r="J41" i="1"/>
  <c r="J16" i="1"/>
  <c r="J13" i="1"/>
  <c r="H49" i="1"/>
  <c r="E49" i="1"/>
  <c r="I89" i="1"/>
  <c r="I49" i="1" l="1"/>
  <c r="H10" i="1" l="1"/>
  <c r="I10" i="1" l="1"/>
  <c r="E12" i="1"/>
  <c r="H12" i="1"/>
  <c r="I12" i="1" s="1"/>
  <c r="C113" i="1"/>
  <c r="C112" i="1"/>
  <c r="C108" i="1"/>
  <c r="C106" i="1" l="1"/>
  <c r="C105" i="1"/>
  <c r="C102" i="1"/>
  <c r="C101" i="1"/>
  <c r="G93" i="1"/>
  <c r="F93" i="1"/>
  <c r="D93" i="1"/>
  <c r="H92" i="1"/>
  <c r="I92" i="1" s="1"/>
  <c r="E92" i="1"/>
  <c r="G90" i="1"/>
  <c r="F90" i="1"/>
  <c r="D90" i="1"/>
  <c r="C90" i="1"/>
  <c r="H88" i="1"/>
  <c r="E88" i="1"/>
  <c r="E90" i="1" s="1"/>
  <c r="G86" i="1"/>
  <c r="F86" i="1"/>
  <c r="D86" i="1"/>
  <c r="C86" i="1"/>
  <c r="H85" i="1"/>
  <c r="I85" i="1" s="1"/>
  <c r="E85" i="1"/>
  <c r="G83" i="1"/>
  <c r="F83" i="1"/>
  <c r="D83" i="1"/>
  <c r="C83" i="1"/>
  <c r="H82" i="1"/>
  <c r="I82" i="1" s="1"/>
  <c r="E82" i="1"/>
  <c r="G80" i="1"/>
  <c r="F80" i="1"/>
  <c r="D80" i="1"/>
  <c r="C80" i="1"/>
  <c r="H79" i="1"/>
  <c r="I79" i="1" s="1"/>
  <c r="E79" i="1"/>
  <c r="H78" i="1"/>
  <c r="I78" i="1" s="1"/>
  <c r="E78" i="1"/>
  <c r="G76" i="1"/>
  <c r="F76" i="1"/>
  <c r="D76" i="1"/>
  <c r="C76" i="1"/>
  <c r="H75" i="1"/>
  <c r="I75" i="1" s="1"/>
  <c r="E75" i="1"/>
  <c r="G73" i="1"/>
  <c r="F73" i="1"/>
  <c r="D73" i="1"/>
  <c r="C73" i="1"/>
  <c r="H72" i="1"/>
  <c r="I72" i="1" s="1"/>
  <c r="E72" i="1"/>
  <c r="G70" i="1"/>
  <c r="F70" i="1"/>
  <c r="D70" i="1"/>
  <c r="E70" i="1" s="1"/>
  <c r="C70" i="1"/>
  <c r="H69" i="1"/>
  <c r="I69" i="1" s="1"/>
  <c r="E69" i="1"/>
  <c r="G67" i="1"/>
  <c r="F67" i="1"/>
  <c r="D67" i="1"/>
  <c r="C67" i="1"/>
  <c r="H66" i="1"/>
  <c r="I66" i="1" s="1"/>
  <c r="E66" i="1"/>
  <c r="H65" i="1"/>
  <c r="I65" i="1" s="1"/>
  <c r="E65" i="1"/>
  <c r="H62" i="1"/>
  <c r="I62" i="1" s="1"/>
  <c r="E62" i="1"/>
  <c r="H61" i="1"/>
  <c r="I61" i="1" s="1"/>
  <c r="E61" i="1"/>
  <c r="H60" i="1"/>
  <c r="I60" i="1" s="1"/>
  <c r="E60" i="1"/>
  <c r="H59" i="1"/>
  <c r="I59" i="1" s="1"/>
  <c r="E59" i="1"/>
  <c r="H58" i="1"/>
  <c r="I58" i="1" s="1"/>
  <c r="E58" i="1"/>
  <c r="H57" i="1"/>
  <c r="I57" i="1" s="1"/>
  <c r="E57" i="1"/>
  <c r="H56" i="1"/>
  <c r="E56" i="1"/>
  <c r="G55" i="1"/>
  <c r="F55" i="1"/>
  <c r="D55" i="1"/>
  <c r="C55" i="1"/>
  <c r="H54" i="1"/>
  <c r="I54" i="1" s="1"/>
  <c r="E54" i="1"/>
  <c r="E52" i="1" s="1"/>
  <c r="H53" i="1"/>
  <c r="I53" i="1" s="1"/>
  <c r="E53" i="1"/>
  <c r="G52" i="1"/>
  <c r="F52" i="1"/>
  <c r="D52" i="1"/>
  <c r="D63" i="1" s="1"/>
  <c r="C52" i="1"/>
  <c r="G50" i="1"/>
  <c r="F50" i="1"/>
  <c r="D50" i="1"/>
  <c r="C50" i="1"/>
  <c r="H48" i="1"/>
  <c r="I48" i="1" s="1"/>
  <c r="E48" i="1"/>
  <c r="H47" i="1"/>
  <c r="I47" i="1" s="1"/>
  <c r="E47" i="1"/>
  <c r="H46" i="1"/>
  <c r="I46" i="1" s="1"/>
  <c r="E46" i="1"/>
  <c r="H45" i="1"/>
  <c r="I45" i="1" s="1"/>
  <c r="E45" i="1"/>
  <c r="H44" i="1"/>
  <c r="I44" i="1" s="1"/>
  <c r="E44" i="1"/>
  <c r="H43" i="1"/>
  <c r="I43" i="1" s="1"/>
  <c r="E43" i="1"/>
  <c r="H40" i="1"/>
  <c r="H39" i="1"/>
  <c r="H38" i="1"/>
  <c r="F37" i="1"/>
  <c r="E37" i="1"/>
  <c r="D37" i="1"/>
  <c r="D36" i="1" s="1"/>
  <c r="C37" i="1"/>
  <c r="C36" i="1" s="1"/>
  <c r="G36" i="1"/>
  <c r="E36" i="1"/>
  <c r="H35" i="1"/>
  <c r="H34" i="1"/>
  <c r="G33" i="1"/>
  <c r="F33" i="1"/>
  <c r="E33" i="1"/>
  <c r="D33" i="1"/>
  <c r="C33" i="1"/>
  <c r="H32" i="1"/>
  <c r="I32" i="1" s="1"/>
  <c r="E32" i="1"/>
  <c r="H31" i="1"/>
  <c r="I31" i="1" s="1"/>
  <c r="H30" i="1"/>
  <c r="H29" i="1"/>
  <c r="H28" i="1"/>
  <c r="H27" i="1"/>
  <c r="H26" i="1"/>
  <c r="G25" i="1"/>
  <c r="C25" i="1"/>
  <c r="H24" i="1"/>
  <c r="H23" i="1"/>
  <c r="H22" i="1"/>
  <c r="I22" i="1" s="1"/>
  <c r="E22" i="1"/>
  <c r="H21" i="1"/>
  <c r="I21" i="1" s="1"/>
  <c r="E21" i="1"/>
  <c r="H20" i="1"/>
  <c r="I20" i="1" s="1"/>
  <c r="E20" i="1"/>
  <c r="H19" i="1"/>
  <c r="I19" i="1" s="1"/>
  <c r="E19" i="1"/>
  <c r="G18" i="1"/>
  <c r="F18" i="1"/>
  <c r="D18" i="1"/>
  <c r="C18" i="1"/>
  <c r="G16" i="1"/>
  <c r="F16" i="1"/>
  <c r="D16" i="1"/>
  <c r="C16" i="1"/>
  <c r="H15" i="1"/>
  <c r="I15" i="1" s="1"/>
  <c r="E15" i="1"/>
  <c r="G13" i="1"/>
  <c r="F13" i="1"/>
  <c r="D13" i="1"/>
  <c r="C13" i="1"/>
  <c r="H11" i="1"/>
  <c r="E11" i="1"/>
  <c r="E10" i="1"/>
  <c r="H9" i="1"/>
  <c r="I9" i="1" s="1"/>
  <c r="E9" i="1"/>
  <c r="J62" i="1" l="1"/>
  <c r="E76" i="1"/>
  <c r="E80" i="1"/>
  <c r="I11" i="1"/>
  <c r="C107" i="1"/>
  <c r="C104" i="1" s="1"/>
  <c r="H50" i="1"/>
  <c r="J57" i="1"/>
  <c r="J61" i="1"/>
  <c r="E67" i="1"/>
  <c r="J79" i="1"/>
  <c r="I40" i="1"/>
  <c r="H67" i="1"/>
  <c r="I28" i="1"/>
  <c r="J44" i="1"/>
  <c r="J69" i="1"/>
  <c r="E73" i="1"/>
  <c r="H76" i="1"/>
  <c r="I76" i="1" s="1"/>
  <c r="H90" i="1"/>
  <c r="I90" i="1" s="1"/>
  <c r="I88" i="1"/>
  <c r="I13" i="1"/>
  <c r="I27" i="1"/>
  <c r="I29" i="1"/>
  <c r="E16" i="1"/>
  <c r="I23" i="1"/>
  <c r="I30" i="1"/>
  <c r="F36" i="1"/>
  <c r="F41" i="1" s="1"/>
  <c r="H80" i="1"/>
  <c r="I35" i="1"/>
  <c r="I39" i="1"/>
  <c r="I26" i="1"/>
  <c r="I24" i="1"/>
  <c r="I34" i="1"/>
  <c r="I38" i="1"/>
  <c r="J56" i="1"/>
  <c r="I56" i="1"/>
  <c r="E86" i="1"/>
  <c r="J92" i="1"/>
  <c r="E18" i="1"/>
  <c r="E41" i="1" s="1"/>
  <c r="H83" i="1"/>
  <c r="I83" i="1" s="1"/>
  <c r="C100" i="1"/>
  <c r="D103" i="1"/>
  <c r="H86" i="1"/>
  <c r="J72" i="1"/>
  <c r="J45" i="1"/>
  <c r="E50" i="1"/>
  <c r="J59" i="1"/>
  <c r="J65" i="1"/>
  <c r="J85" i="1"/>
  <c r="H93" i="1"/>
  <c r="I93" i="1" s="1"/>
  <c r="H16" i="1"/>
  <c r="I16" i="1" s="1"/>
  <c r="H25" i="1"/>
  <c r="I25" i="1" s="1"/>
  <c r="J53" i="1"/>
  <c r="J66" i="1"/>
  <c r="H73" i="1"/>
  <c r="I73" i="1" s="1"/>
  <c r="J82" i="1"/>
  <c r="C93" i="1"/>
  <c r="E93" i="1" s="1"/>
  <c r="H13" i="1"/>
  <c r="H18" i="1"/>
  <c r="I18" i="1" s="1"/>
  <c r="G63" i="1"/>
  <c r="J58" i="1"/>
  <c r="E83" i="1"/>
  <c r="C41" i="1"/>
  <c r="H37" i="1"/>
  <c r="I37" i="1" s="1"/>
  <c r="H52" i="1"/>
  <c r="I52" i="1" s="1"/>
  <c r="H70" i="1"/>
  <c r="C63" i="1"/>
  <c r="J54" i="1"/>
  <c r="J75" i="1"/>
  <c r="J78" i="1"/>
  <c r="H55" i="1"/>
  <c r="I55" i="1" s="1"/>
  <c r="J88" i="1"/>
  <c r="D41" i="1"/>
  <c r="D94" i="1" s="1"/>
  <c r="G41" i="1"/>
  <c r="F63" i="1"/>
  <c r="J60" i="1"/>
  <c r="E13" i="1"/>
  <c r="H33" i="1"/>
  <c r="I33" i="1" s="1"/>
  <c r="E55" i="1"/>
  <c r="E63" i="1" s="1"/>
  <c r="I70" i="1" l="1"/>
  <c r="I67" i="1"/>
  <c r="F94" i="1"/>
  <c r="J55" i="1"/>
  <c r="I86" i="1"/>
  <c r="I80" i="1"/>
  <c r="J52" i="1"/>
  <c r="G94" i="1"/>
  <c r="C94" i="1"/>
  <c r="H63" i="1"/>
  <c r="I63" i="1" s="1"/>
  <c r="H36" i="1"/>
  <c r="H41" i="1" s="1"/>
  <c r="H94" i="1" s="1"/>
  <c r="E94" i="1"/>
  <c r="I94" i="1" l="1"/>
  <c r="I36" i="1"/>
  <c r="I41" i="1"/>
  <c r="J94" i="1"/>
</calcChain>
</file>

<file path=xl/sharedStrings.xml><?xml version="1.0" encoding="utf-8"?>
<sst xmlns="http://schemas.openxmlformats.org/spreadsheetml/2006/main" count="207" uniqueCount="197">
  <si>
    <t>ASOCIAȚIA GRUPUL LOCAL DE PESCUIT LOTRU-OLT MIJLOCIU</t>
  </si>
  <si>
    <t>Nr. crt</t>
  </si>
  <si>
    <t>Denumirea capitolelor şi subcapitolelor</t>
  </si>
  <si>
    <t>TOTAL</t>
  </si>
  <si>
    <t>CAP. 1</t>
  </si>
  <si>
    <t>Cheltuieli pentru amenajarea terenului</t>
  </si>
  <si>
    <t>1.1</t>
  </si>
  <si>
    <t>Obţinerea terenului</t>
  </si>
  <si>
    <t>1.2</t>
  </si>
  <si>
    <t>Amenajarea terenului</t>
  </si>
  <si>
    <t>1.3</t>
  </si>
  <si>
    <t>Amenajari pentru protectia mediului si aducerea terenului la starea initiala</t>
  </si>
  <si>
    <t>TOTAL CAPITOL 1</t>
  </si>
  <si>
    <t>CAP. 2</t>
  </si>
  <si>
    <t>Cheltuieli pt asigurarea utilităţilor necesare obiectivului</t>
  </si>
  <si>
    <t>2.1</t>
  </si>
  <si>
    <t>Cheltuieli pentru asigurarea utilitatilor necesare obiectivului</t>
  </si>
  <si>
    <t> TOTAL CAPITOL 2</t>
  </si>
  <si>
    <t>CAP. 3</t>
  </si>
  <si>
    <t>Cheltuieli pentru proiectare și asistență tehnică</t>
  </si>
  <si>
    <t>3.1</t>
  </si>
  <si>
    <t xml:space="preserve">Studii </t>
  </si>
  <si>
    <t>3.1.1</t>
  </si>
  <si>
    <t>Studii de teren</t>
  </si>
  <si>
    <t>3.1.2</t>
  </si>
  <si>
    <t>Raport privind impactul asupra mediului</t>
  </si>
  <si>
    <t>3.1.3</t>
  </si>
  <si>
    <t>Alte studii specifice</t>
  </si>
  <si>
    <t>3.2</t>
  </si>
  <si>
    <t>Documentaţii-suport şi cheltuieli pentru obţinerea de avize, acorduri şi autorizaţii</t>
  </si>
  <si>
    <t>3.3</t>
  </si>
  <si>
    <t xml:space="preserve">Expertizare tehnică </t>
  </si>
  <si>
    <t>3.4</t>
  </si>
  <si>
    <t>Certificarea performanţei energetice şi auditul energetic al clădirilor</t>
  </si>
  <si>
    <t>3.5</t>
  </si>
  <si>
    <t xml:space="preserve">Proiectare </t>
  </si>
  <si>
    <t>3.5.1</t>
  </si>
  <si>
    <t>Tema de proiectare</t>
  </si>
  <si>
    <t>3.5.2</t>
  </si>
  <si>
    <t>Studiu de prefezabilitate</t>
  </si>
  <si>
    <t>3.5.3</t>
  </si>
  <si>
    <t>Studiu de fezabilitate/documentatie de avizare lucrari de interventie</t>
  </si>
  <si>
    <t>3.5.4</t>
  </si>
  <si>
    <t>Documentatii tehnice necesare in vederea obtinerii avizelor/acordurilor/autorizatiilor</t>
  </si>
  <si>
    <t>3.5.5</t>
  </si>
  <si>
    <t>Verificarea tehnica de calitate a proiectului tehnic si a detaliilor de executie</t>
  </si>
  <si>
    <t>3.5.6</t>
  </si>
  <si>
    <t>Proiect tehnic si detalii de executie</t>
  </si>
  <si>
    <t>3.6</t>
  </si>
  <si>
    <t>Organizarea procedurilor de achiziție</t>
  </si>
  <si>
    <t>3.7</t>
  </si>
  <si>
    <t>Consultanta</t>
  </si>
  <si>
    <t>3.7.1</t>
  </si>
  <si>
    <t>Managementul de proiect pentru obiectivul de investitii</t>
  </si>
  <si>
    <t>3.7.2</t>
  </si>
  <si>
    <t>Auditul financiar</t>
  </si>
  <si>
    <t>3.8</t>
  </si>
  <si>
    <t>Asistenta tehnica</t>
  </si>
  <si>
    <t>3.8.1</t>
  </si>
  <si>
    <t>Asistenta tehnica din partea proiectantului</t>
  </si>
  <si>
    <t>3.8.1.1</t>
  </si>
  <si>
    <t>Pe perioada de executie a lucrarilor</t>
  </si>
  <si>
    <t>3.8.1.2.</t>
  </si>
  <si>
    <t>Pentru participarea proiectantului la fezele incluse in programul de control al lucrarilor de executie, avizat de catre Inspectoratul de Stat in Constructii</t>
  </si>
  <si>
    <t>3.8.2</t>
  </si>
  <si>
    <t>Dirigentie de santier</t>
  </si>
  <si>
    <t> TOTAL CAPITOL 3</t>
  </si>
  <si>
    <t>CAP. 4</t>
  </si>
  <si>
    <t>Cheltuieli pentru investiţia de bază</t>
  </si>
  <si>
    <t>4.1</t>
  </si>
  <si>
    <t>Construcţii şi instalaţii</t>
  </si>
  <si>
    <t>4.2</t>
  </si>
  <si>
    <t>Montaj utilaje tehnologice</t>
  </si>
  <si>
    <t>4.3</t>
  </si>
  <si>
    <t>Utilaje,    echipamente    tehnologice și funcționale cu montaj</t>
  </si>
  <si>
    <t>4.4</t>
  </si>
  <si>
    <t>Utilaje, echipamente tehnologice care nu necesita  montaj  și echipamente   de transport</t>
  </si>
  <si>
    <t>4.5</t>
  </si>
  <si>
    <t>Dotări</t>
  </si>
  <si>
    <t>4.6</t>
  </si>
  <si>
    <t>Active necorporale</t>
  </si>
  <si>
    <t>4.7</t>
  </si>
  <si>
    <t xml:space="preserve">Cheltuieli  cu achiziția de mijloace de transport  </t>
  </si>
  <si>
    <t>TOTAL CAPITOL 4</t>
  </si>
  <si>
    <t>CAP. 5</t>
  </si>
  <si>
    <t>Alte cheltuieli</t>
  </si>
  <si>
    <t>5.1</t>
  </si>
  <si>
    <t>Cheltuieli cu organizarea de santier</t>
  </si>
  <si>
    <t>5.1.1</t>
  </si>
  <si>
    <t>Lucrări de construcții si instalatii aferente organizarii de santier</t>
  </si>
  <si>
    <t>5.1.2</t>
  </si>
  <si>
    <t>Cheltuieli conexe oraganizării șantierului</t>
  </si>
  <si>
    <t>5.2</t>
  </si>
  <si>
    <t>Comisioane, cote, taxe, costul creditului</t>
  </si>
  <si>
    <t>5.2.1</t>
  </si>
  <si>
    <t xml:space="preserve">alte taxe </t>
  </si>
  <si>
    <t>5.2.2</t>
  </si>
  <si>
    <t>Cota aferenta ISC pentru controlul calitatii lucrarilor de constructii</t>
  </si>
  <si>
    <t>5.2.3</t>
  </si>
  <si>
    <t>Cota aferenta ISC pentru controlul statului in amenajarea teritoriului, urbanism si autorizarea lucrarilor de constructii</t>
  </si>
  <si>
    <t>5.2.4</t>
  </si>
  <si>
    <t>Cota aferenta Casei sociale a constructorilor - CSC</t>
  </si>
  <si>
    <t>5.2.5</t>
  </si>
  <si>
    <t>Taxe pentru acorduri, avize conforme si autorizatia de construire/desfiintare</t>
  </si>
  <si>
    <t>5.3</t>
  </si>
  <si>
    <t>Cheltuieli diverse și neprevăzute</t>
  </si>
  <si>
    <t>5.4</t>
  </si>
  <si>
    <t>Cheltuieli cu informarea și publicitatea</t>
  </si>
  <si>
    <t>TOTAL CAPITOL 5</t>
  </si>
  <si>
    <t>CAP. 6</t>
  </si>
  <si>
    <t xml:space="preserve">Cheltuieli pentru probele tehnologice și teste </t>
  </si>
  <si>
    <t>6.1</t>
  </si>
  <si>
    <t>Pregătirea personalului de exploatare</t>
  </si>
  <si>
    <t>6.2</t>
  </si>
  <si>
    <t>Probe tehnologice și teste</t>
  </si>
  <si>
    <t>TOTAL CAPITOL 6</t>
  </si>
  <si>
    <t>CAP. 7</t>
  </si>
  <si>
    <t>Cheltuieli cu amortizarea</t>
  </si>
  <si>
    <t>7.1</t>
  </si>
  <si>
    <t>TOTAL CAPITOL 7</t>
  </si>
  <si>
    <t>CAP. 8</t>
  </si>
  <si>
    <t>Cheltuieli cu leasing-ul</t>
  </si>
  <si>
    <t>8.1</t>
  </si>
  <si>
    <t>TOTAL CAPITOL 8</t>
  </si>
  <si>
    <t>CAP. 9</t>
  </si>
  <si>
    <t>Cheltuieli cu echipa de implementare</t>
  </si>
  <si>
    <t>9.1</t>
  </si>
  <si>
    <t>TOTAL CAPITOL 9</t>
  </si>
  <si>
    <t>CAP. 10</t>
  </si>
  <si>
    <t>Contribuția în natură</t>
  </si>
  <si>
    <t>10.1</t>
  </si>
  <si>
    <t>Contribuția proprie aferentă terenului</t>
  </si>
  <si>
    <t>10.2</t>
  </si>
  <si>
    <t>Contribuția proprie pentru investiția de bază</t>
  </si>
  <si>
    <t>TOTAL CAPITOL 10</t>
  </si>
  <si>
    <t>CAP. 11</t>
  </si>
  <si>
    <t>Cheltuieli cu achiziționarea semnăturii digitale pentru MySMIS2014</t>
  </si>
  <si>
    <t>11.1</t>
  </si>
  <si>
    <t>TOTAL CAPITOL 11</t>
  </si>
  <si>
    <t>CAP. 12</t>
  </si>
  <si>
    <t>Cheltuieli privind taxele</t>
  </si>
  <si>
    <t>12.1</t>
  </si>
  <si>
    <t>Cheltuieli privind taxele, altele decat cele de la cap. 5.2</t>
  </si>
  <si>
    <t>TOTAL CAPITOL 12</t>
  </si>
  <si>
    <t>CAP. 13</t>
  </si>
  <si>
    <t>Cheltuieli bancare si aferente garantiilor bancare</t>
  </si>
  <si>
    <t>13.1</t>
  </si>
  <si>
    <t>Cheltuieli bancare de deschidere si de administrare a conturilor, astfel cum sunt prevazute la art. 11 din HG 347/2016</t>
  </si>
  <si>
    <t>13.2</t>
  </si>
  <si>
    <t>Cheltuieli aferente garantiilor emise de o institutie bancara sau nebancara, astfel cum sunt prevazute la art. 11 din HG 347/2016</t>
  </si>
  <si>
    <t>TOTAL CAPITOL 13</t>
  </si>
  <si>
    <t>CAP. 14</t>
  </si>
  <si>
    <t>Cheltuieli cu transportul, diurna, cazarea</t>
  </si>
  <si>
    <t>14.1</t>
  </si>
  <si>
    <t>TOTAL CAPITOL 14</t>
  </si>
  <si>
    <t>TOTAL GENERAL</t>
  </si>
  <si>
    <t>Nr crt</t>
  </si>
  <si>
    <t>SURSE DE FINANŢARE</t>
  </si>
  <si>
    <t>Valoare (lei)</t>
  </si>
  <si>
    <t>I</t>
  </si>
  <si>
    <t>II</t>
  </si>
  <si>
    <t>Contribuţia proprie, din care :</t>
  </si>
  <si>
    <t xml:space="preserve">Contribuţia solicitantului la cheltuieli eligibile </t>
  </si>
  <si>
    <t>Contribuţia solicitantului la cheltuieli neeligibile, inclusiv TVA aferenta</t>
  </si>
  <si>
    <t>III</t>
  </si>
  <si>
    <t xml:space="preserve">Cheltuieli fara TVA </t>
  </si>
  <si>
    <t>eligibile</t>
  </si>
  <si>
    <t>neeligibile</t>
  </si>
  <si>
    <t xml:space="preserve">Total cheltuieli fara TVA </t>
  </si>
  <si>
    <t>TVA aferent cheltuielilor eligibile</t>
  </si>
  <si>
    <t>eligibila</t>
  </si>
  <si>
    <t xml:space="preserve"> neeligibila</t>
  </si>
  <si>
    <t>TVA aferenta cheltuielilor neeligibile</t>
  </si>
  <si>
    <t>TVA aferenta cheltuielilor totale</t>
  </si>
  <si>
    <t xml:space="preserve"> Valoarea totală a proiectului    ( II + III )</t>
  </si>
  <si>
    <t xml:space="preserve">Valoarea proiectului fără TVA din care :         </t>
  </si>
  <si>
    <t>a</t>
  </si>
  <si>
    <t xml:space="preserve">Valoarea eligibilă a proiectului                                  </t>
  </si>
  <si>
    <t>b</t>
  </si>
  <si>
    <t xml:space="preserve">Valoarea neeligibilă a proiectului                              </t>
  </si>
  <si>
    <t>c</t>
  </si>
  <si>
    <t xml:space="preserve">Contribuție în natură                                                </t>
  </si>
  <si>
    <t xml:space="preserve">TVA din care :                                                      </t>
  </si>
  <si>
    <t>a1</t>
  </si>
  <si>
    <t xml:space="preserve">TVA  eligibilă aferentă cheltuielilor eligibile      (În situația în care TVA-ul este eligibil)                 </t>
  </si>
  <si>
    <t>a2</t>
  </si>
  <si>
    <t xml:space="preserve">TVA neeligibilă aferentă cheltuielilor eligibile   (În situația în care TVA-ul nu este eligibil)                              </t>
  </si>
  <si>
    <t xml:space="preserve">TVA neeligibilă aferent cheltuielilor neeligibile                           </t>
  </si>
  <si>
    <t>IV</t>
  </si>
  <si>
    <t>V</t>
  </si>
  <si>
    <t xml:space="preserve">Asistenţă financiară nerambursabilă solicitată </t>
  </si>
  <si>
    <t>Finanţare din FEPAM</t>
  </si>
  <si>
    <t>Finanţare buget naţional</t>
  </si>
  <si>
    <t xml:space="preserve"> BUGETUL CERERII DE FINANTARE pentru proiecte cu investitii</t>
  </si>
  <si>
    <t>Anexa H</t>
  </si>
  <si>
    <t xml:space="preserve">Titlul proiectului </t>
  </si>
  <si>
    <t>Durata de implementare .…(luni); Valoarea eligibilă… Valoare nerambursabila …POPAM…%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</si>
</sst>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9"/>
      <name val="Arial"/>
      <family val="2"/>
    </font>
    <font>
      <sz val="14"/>
      <color indexed="18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6"/>
      </left>
      <right/>
      <top style="medium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87">
    <xf numFmtId="0" fontId="0" fillId="0" borderId="0" xfId="0"/>
    <xf numFmtId="0" fontId="5" fillId="0" borderId="0" xfId="2" applyFont="1" applyFill="1" applyAlignment="1" applyProtection="1">
      <alignment vertical="top"/>
    </xf>
    <xf numFmtId="0" fontId="5" fillId="0" borderId="0" xfId="2" applyFont="1" applyFill="1" applyAlignment="1" applyProtection="1">
      <alignment horizontal="left" vertical="top" wrapText="1"/>
    </xf>
    <xf numFmtId="0" fontId="5" fillId="0" borderId="0" xfId="2" applyFont="1" applyFill="1" applyAlignment="1" applyProtection="1">
      <alignment horizontal="right" vertical="top"/>
    </xf>
    <xf numFmtId="4" fontId="6" fillId="0" borderId="9" xfId="2" applyNumberFormat="1" applyFont="1" applyFill="1" applyBorder="1" applyAlignment="1" applyProtection="1">
      <alignment horizontal="center" vertical="center"/>
    </xf>
    <xf numFmtId="49" fontId="6" fillId="0" borderId="9" xfId="2" applyNumberFormat="1" applyFont="1" applyFill="1" applyBorder="1" applyAlignment="1" applyProtection="1">
      <alignment vertical="top"/>
    </xf>
    <xf numFmtId="49" fontId="8" fillId="0" borderId="9" xfId="2" applyNumberFormat="1" applyFont="1" applyFill="1" applyBorder="1" applyAlignment="1" applyProtection="1">
      <alignment vertical="top"/>
    </xf>
    <xf numFmtId="0" fontId="7" fillId="0" borderId="9" xfId="2" applyFont="1" applyFill="1" applyBorder="1" applyAlignment="1" applyProtection="1">
      <alignment vertical="top" wrapText="1"/>
    </xf>
    <xf numFmtId="4" fontId="7" fillId="3" borderId="9" xfId="2" applyNumberFormat="1" applyFont="1" applyFill="1" applyBorder="1" applyAlignment="1" applyProtection="1">
      <alignment horizontal="right" vertical="top"/>
      <protection locked="0"/>
    </xf>
    <xf numFmtId="4" fontId="7" fillId="0" borderId="9" xfId="2" applyNumberFormat="1" applyFont="1" applyFill="1" applyBorder="1" applyAlignment="1" applyProtection="1">
      <alignment horizontal="right" vertical="top"/>
    </xf>
    <xf numFmtId="49" fontId="7" fillId="0" borderId="9" xfId="2" applyNumberFormat="1" applyFont="1" applyFill="1" applyBorder="1" applyAlignment="1" applyProtection="1">
      <alignment vertical="top"/>
    </xf>
    <xf numFmtId="0" fontId="7" fillId="4" borderId="9" xfId="0" applyFont="1" applyFill="1" applyBorder="1" applyAlignment="1" applyProtection="1">
      <alignment vertical="top" wrapText="1"/>
    </xf>
    <xf numFmtId="0" fontId="9" fillId="4" borderId="9" xfId="0" applyFont="1" applyFill="1" applyBorder="1" applyAlignment="1" applyProtection="1">
      <alignment vertical="top" wrapText="1"/>
    </xf>
    <xf numFmtId="4" fontId="7" fillId="4" borderId="9" xfId="2" applyNumberFormat="1" applyFont="1" applyFill="1" applyBorder="1" applyAlignment="1" applyProtection="1">
      <alignment horizontal="right" vertical="top"/>
      <protection locked="0"/>
    </xf>
    <xf numFmtId="0" fontId="9" fillId="0" borderId="9" xfId="2" applyFont="1" applyFill="1" applyBorder="1" applyAlignment="1" applyProtection="1">
      <alignment vertical="top" wrapText="1"/>
    </xf>
    <xf numFmtId="0" fontId="7" fillId="0" borderId="9" xfId="2" applyFont="1" applyFill="1" applyBorder="1" applyAlignment="1" applyProtection="1">
      <alignment horizontal="left" vertical="top"/>
    </xf>
    <xf numFmtId="49" fontId="6" fillId="4" borderId="9" xfId="2" applyNumberFormat="1" applyFont="1" applyFill="1" applyBorder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10" fillId="0" borderId="0" xfId="2" applyFont="1" applyFill="1" applyAlignment="1" applyProtection="1">
      <alignment vertical="top" wrapText="1"/>
    </xf>
    <xf numFmtId="4" fontId="10" fillId="0" borderId="0" xfId="2" applyNumberFormat="1" applyFont="1" applyFill="1" applyAlignment="1" applyProtection="1">
      <alignment horizontal="right" vertical="top"/>
    </xf>
    <xf numFmtId="49" fontId="10" fillId="0" borderId="0" xfId="2" applyNumberFormat="1" applyFont="1" applyFill="1" applyAlignment="1" applyProtection="1">
      <alignment vertical="top"/>
    </xf>
    <xf numFmtId="0" fontId="11" fillId="0" borderId="0" xfId="2" applyFont="1" applyFill="1" applyAlignment="1" applyProtection="1">
      <alignment vertical="top" wrapText="1"/>
    </xf>
    <xf numFmtId="0" fontId="11" fillId="0" borderId="9" xfId="2" applyFont="1" applyFill="1" applyBorder="1" applyAlignment="1" applyProtection="1">
      <alignment horizontal="right" vertical="top" wrapText="1"/>
      <protection locked="0"/>
    </xf>
    <xf numFmtId="4" fontId="10" fillId="0" borderId="0" xfId="2" applyNumberFormat="1" applyFont="1" applyAlignment="1" applyProtection="1">
      <alignment horizontal="right" vertical="top"/>
    </xf>
    <xf numFmtId="9" fontId="11" fillId="0" borderId="0" xfId="1" applyFont="1" applyAlignment="1" applyProtection="1">
      <alignment horizontal="right" vertical="top"/>
    </xf>
    <xf numFmtId="4" fontId="11" fillId="0" borderId="0" xfId="2" applyNumberFormat="1" applyFont="1" applyAlignment="1" applyProtection="1">
      <alignment horizontal="right" vertical="top"/>
    </xf>
    <xf numFmtId="49" fontId="12" fillId="0" borderId="0" xfId="2" applyNumberFormat="1" applyFont="1" applyFill="1" applyAlignment="1" applyProtection="1">
      <alignment vertical="top"/>
    </xf>
    <xf numFmtId="0" fontId="12" fillId="0" borderId="0" xfId="2" applyFont="1" applyFill="1" applyAlignment="1" applyProtection="1">
      <alignment vertical="top" wrapText="1"/>
    </xf>
    <xf numFmtId="4" fontId="12" fillId="0" borderId="0" xfId="2" applyNumberFormat="1" applyFont="1" applyFill="1" applyAlignment="1" applyProtection="1">
      <alignment horizontal="right" vertical="top"/>
    </xf>
    <xf numFmtId="4" fontId="13" fillId="0" borderId="0" xfId="2" applyNumberFormat="1" applyFont="1" applyFill="1" applyAlignment="1" applyProtection="1">
      <alignment horizontal="right" vertical="top"/>
    </xf>
    <xf numFmtId="4" fontId="6" fillId="0" borderId="8" xfId="2" applyNumberFormat="1" applyFont="1" applyFill="1" applyBorder="1" applyAlignment="1" applyProtection="1">
      <alignment horizontal="center" vertical="center" wrapText="1"/>
    </xf>
    <xf numFmtId="4" fontId="6" fillId="0" borderId="10" xfId="2" applyNumberFormat="1" applyFont="1" applyFill="1" applyBorder="1" applyAlignment="1" applyProtection="1">
      <alignment horizontal="center" vertical="center" wrapText="1"/>
    </xf>
    <xf numFmtId="0" fontId="11" fillId="0" borderId="9" xfId="2" applyFont="1" applyBorder="1" applyAlignment="1" applyProtection="1">
      <alignment vertical="top" wrapText="1"/>
      <protection locked="0"/>
    </xf>
    <xf numFmtId="0" fontId="11" fillId="0" borderId="9" xfId="2" applyFont="1" applyFill="1" applyBorder="1" applyAlignment="1" applyProtection="1">
      <alignment horizontal="center" vertical="top" wrapText="1"/>
      <protection locked="0"/>
    </xf>
    <xf numFmtId="0" fontId="14" fillId="3" borderId="9" xfId="2" applyFont="1" applyFill="1" applyBorder="1" applyAlignment="1" applyProtection="1">
      <alignment horizontal="center" vertical="top" wrapText="1"/>
      <protection locked="0"/>
    </xf>
    <xf numFmtId="0" fontId="14" fillId="3" borderId="9" xfId="2" applyFont="1" applyFill="1" applyBorder="1" applyAlignment="1" applyProtection="1">
      <alignment vertical="top" wrapText="1"/>
      <protection locked="0"/>
    </xf>
    <xf numFmtId="4" fontId="11" fillId="5" borderId="9" xfId="2" applyNumberFormat="1" applyFont="1" applyFill="1" applyBorder="1" applyAlignment="1" applyProtection="1">
      <alignment horizontal="right" vertical="top"/>
    </xf>
    <xf numFmtId="0" fontId="14" fillId="6" borderId="9" xfId="2" applyFont="1" applyFill="1" applyBorder="1" applyAlignment="1" applyProtection="1">
      <alignment horizontal="right" vertical="top" wrapText="1"/>
      <protection locked="0"/>
    </xf>
    <xf numFmtId="0" fontId="10" fillId="6" borderId="9" xfId="2" applyFont="1" applyFill="1" applyBorder="1" applyAlignment="1" applyProtection="1">
      <alignment vertical="top" wrapText="1"/>
      <protection locked="0"/>
    </xf>
    <xf numFmtId="4" fontId="10" fillId="5" borderId="9" xfId="2" applyNumberFormat="1" applyFont="1" applyFill="1" applyBorder="1" applyAlignment="1" applyProtection="1">
      <alignment horizontal="right" vertical="top"/>
    </xf>
    <xf numFmtId="4" fontId="10" fillId="6" borderId="9" xfId="2" applyNumberFormat="1" applyFont="1" applyFill="1" applyBorder="1" applyAlignment="1" applyProtection="1">
      <alignment horizontal="right" vertical="top"/>
      <protection locked="0"/>
    </xf>
    <xf numFmtId="4" fontId="14" fillId="5" borderId="9" xfId="2" applyNumberFormat="1" applyFont="1" applyFill="1" applyBorder="1" applyAlignment="1" applyProtection="1">
      <alignment horizontal="right" vertical="top"/>
    </xf>
    <xf numFmtId="0" fontId="11" fillId="3" borderId="9" xfId="2" applyFont="1" applyFill="1" applyBorder="1" applyAlignment="1" applyProtection="1">
      <alignment vertical="top" wrapText="1"/>
      <protection locked="0"/>
    </xf>
    <xf numFmtId="4" fontId="14" fillId="3" borderId="9" xfId="2" applyNumberFormat="1" applyFont="1" applyFill="1" applyBorder="1" applyAlignment="1" applyProtection="1">
      <alignment horizontal="right" vertical="top"/>
      <protection locked="0"/>
    </xf>
    <xf numFmtId="0" fontId="15" fillId="6" borderId="9" xfId="2" applyFont="1" applyFill="1" applyBorder="1" applyAlignment="1" applyProtection="1">
      <alignment vertical="top" wrapText="1"/>
      <protection locked="0"/>
    </xf>
    <xf numFmtId="0" fontId="6" fillId="0" borderId="9" xfId="2" applyFont="1" applyFill="1" applyBorder="1" applyAlignment="1" applyProtection="1">
      <alignment horizontal="left" vertical="top"/>
    </xf>
    <xf numFmtId="0" fontId="7" fillId="0" borderId="9" xfId="2" applyFont="1" applyFill="1" applyBorder="1" applyAlignment="1" applyProtection="1">
      <alignment horizontal="left" vertical="top"/>
    </xf>
    <xf numFmtId="49" fontId="6" fillId="0" borderId="8" xfId="2" applyNumberFormat="1" applyFont="1" applyFill="1" applyBorder="1" applyAlignment="1" applyProtection="1">
      <alignment vertical="center"/>
    </xf>
    <xf numFmtId="49" fontId="6" fillId="0" borderId="10" xfId="2" applyNumberFormat="1" applyFont="1" applyFill="1" applyBorder="1" applyAlignment="1" applyProtection="1">
      <alignment vertical="center"/>
    </xf>
    <xf numFmtId="0" fontId="6" fillId="0" borderId="8" xfId="2" applyFont="1" applyFill="1" applyBorder="1" applyAlignment="1" applyProtection="1">
      <alignment horizontal="center" vertical="center" wrapText="1"/>
    </xf>
    <xf numFmtId="0" fontId="6" fillId="0" borderId="10" xfId="2" applyFont="1" applyFill="1" applyBorder="1" applyAlignment="1" applyProtection="1">
      <alignment horizontal="center" vertical="center" wrapText="1"/>
    </xf>
    <xf numFmtId="4" fontId="6" fillId="0" borderId="9" xfId="2" applyNumberFormat="1" applyFont="1" applyFill="1" applyBorder="1" applyAlignment="1" applyProtection="1">
      <alignment horizontal="center" vertical="center"/>
    </xf>
    <xf numFmtId="4" fontId="6" fillId="0" borderId="8" xfId="2" applyNumberFormat="1" applyFont="1" applyFill="1" applyBorder="1" applyAlignment="1" applyProtection="1">
      <alignment horizontal="center" vertical="center" wrapText="1"/>
    </xf>
    <xf numFmtId="4" fontId="6" fillId="0" borderId="10" xfId="2" applyNumberFormat="1" applyFont="1" applyFill="1" applyBorder="1" applyAlignment="1" applyProtection="1">
      <alignment horizontal="center" vertical="center" wrapText="1"/>
    </xf>
    <xf numFmtId="4" fontId="6" fillId="0" borderId="9" xfId="2" applyNumberFormat="1" applyFont="1" applyFill="1" applyBorder="1" applyAlignment="1" applyProtection="1">
      <alignment horizontal="center" vertical="center" wrapText="1"/>
    </xf>
    <xf numFmtId="4" fontId="6" fillId="0" borderId="8" xfId="2" applyNumberFormat="1" applyFont="1" applyFill="1" applyBorder="1" applyAlignment="1" applyProtection="1">
      <alignment horizontal="center" vertical="center"/>
    </xf>
    <xf numFmtId="4" fontId="6" fillId="0" borderId="10" xfId="2" applyNumberFormat="1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center" vertical="top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" fontId="16" fillId="5" borderId="9" xfId="2" applyNumberFormat="1" applyFont="1" applyFill="1" applyBorder="1" applyAlignment="1" applyProtection="1">
      <alignment horizontal="right" vertical="top"/>
    </xf>
    <xf numFmtId="49" fontId="7" fillId="4" borderId="10" xfId="2" applyNumberFormat="1" applyFont="1" applyFill="1" applyBorder="1" applyAlignment="1" applyProtection="1">
      <alignment vertical="top"/>
    </xf>
    <xf numFmtId="0" fontId="7" fillId="4" borderId="10" xfId="2" applyFont="1" applyFill="1" applyBorder="1" applyAlignment="1" applyProtection="1">
      <alignment horizontal="right" vertical="top" wrapText="1"/>
    </xf>
    <xf numFmtId="4" fontId="7" fillId="4" borderId="10" xfId="2" applyNumberFormat="1" applyFont="1" applyFill="1" applyBorder="1" applyAlignment="1" applyProtection="1">
      <alignment horizontal="right" vertical="top"/>
      <protection locked="0"/>
    </xf>
    <xf numFmtId="0" fontId="0" fillId="4" borderId="0" xfId="0" applyFill="1"/>
    <xf numFmtId="4" fontId="6" fillId="5" borderId="9" xfId="2" applyNumberFormat="1" applyFont="1" applyFill="1" applyBorder="1" applyAlignment="1" applyProtection="1">
      <alignment horizontal="right" vertical="top"/>
    </xf>
    <xf numFmtId="4" fontId="6" fillId="5" borderId="9" xfId="2" applyNumberFormat="1" applyFont="1" applyFill="1" applyBorder="1" applyAlignment="1" applyProtection="1">
      <alignment horizontal="right" vertical="top"/>
      <protection locked="0"/>
    </xf>
    <xf numFmtId="4" fontId="7" fillId="7" borderId="9" xfId="2" applyNumberFormat="1" applyFont="1" applyFill="1" applyBorder="1" applyAlignment="1" applyProtection="1">
      <alignment horizontal="right" vertical="top"/>
    </xf>
    <xf numFmtId="4" fontId="7" fillId="7" borderId="9" xfId="2" applyNumberFormat="1" applyFont="1" applyFill="1" applyBorder="1" applyAlignment="1" applyProtection="1">
      <alignment horizontal="right" vertical="top"/>
      <protection locked="0"/>
    </xf>
    <xf numFmtId="4" fontId="6" fillId="8" borderId="9" xfId="2" applyNumberFormat="1" applyFont="1" applyFill="1" applyBorder="1" applyAlignment="1" applyProtection="1">
      <alignment horizontal="right" vertical="top"/>
    </xf>
    <xf numFmtId="49" fontId="7" fillId="8" borderId="9" xfId="2" applyNumberFormat="1" applyFont="1" applyFill="1" applyBorder="1" applyAlignment="1" applyProtection="1">
      <alignment vertical="top"/>
    </xf>
    <xf numFmtId="0" fontId="6" fillId="8" borderId="9" xfId="2" applyFont="1" applyFill="1" applyBorder="1" applyAlignment="1" applyProtection="1">
      <alignment horizontal="right" vertical="top" wrapText="1"/>
    </xf>
    <xf numFmtId="4" fontId="16" fillId="8" borderId="9" xfId="2" applyNumberFormat="1" applyFont="1" applyFill="1" applyBorder="1" applyAlignment="1" applyProtection="1">
      <alignment horizontal="right" vertical="top"/>
    </xf>
    <xf numFmtId="0" fontId="17" fillId="8" borderId="9" xfId="2" applyFont="1" applyFill="1" applyBorder="1" applyAlignment="1" applyProtection="1">
      <alignment horizontal="right" vertical="top" wrapText="1"/>
    </xf>
    <xf numFmtId="4" fontId="17" fillId="8" borderId="9" xfId="2" applyNumberFormat="1" applyFont="1" applyFill="1" applyBorder="1" applyAlignment="1" applyProtection="1">
      <alignment horizontal="right" vertical="top"/>
    </xf>
    <xf numFmtId="0" fontId="11" fillId="8" borderId="9" xfId="2" applyFont="1" applyFill="1" applyBorder="1" applyAlignment="1" applyProtection="1">
      <alignment horizontal="center" vertical="top" wrapText="1"/>
      <protection locked="0"/>
    </xf>
    <xf numFmtId="0" fontId="11" fillId="8" borderId="9" xfId="2" applyFont="1" applyFill="1" applyBorder="1" applyAlignment="1" applyProtection="1">
      <alignment horizontal="left" vertical="top" wrapText="1"/>
      <protection locked="0"/>
    </xf>
    <xf numFmtId="4" fontId="11" fillId="8" borderId="9" xfId="2" applyNumberFormat="1" applyFont="1" applyFill="1" applyBorder="1" applyAlignment="1" applyProtection="1">
      <alignment horizontal="right" vertical="top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topLeftCell="B1" zoomScale="72" zoomScaleNormal="72" workbookViewId="0">
      <selection activeCell="J46" sqref="J46"/>
    </sheetView>
  </sheetViews>
  <sheetFormatPr defaultRowHeight="14.4" x14ac:dyDescent="0.3"/>
  <cols>
    <col min="1" max="1" width="6.6640625" style="26" customWidth="1"/>
    <col min="2" max="2" width="56.109375" style="27" customWidth="1"/>
    <col min="3" max="3" width="13.5546875" style="28" customWidth="1"/>
    <col min="4" max="4" width="12.6640625" style="28" customWidth="1"/>
    <col min="5" max="5" width="12.6640625" style="29" customWidth="1"/>
    <col min="6" max="7" width="12.6640625" style="28" customWidth="1"/>
    <col min="8" max="10" width="12.6640625" style="29" customWidth="1"/>
  </cols>
  <sheetData>
    <row r="1" spans="1:10" ht="17.399999999999999" x14ac:dyDescent="0.3">
      <c r="A1" s="58" t="s">
        <v>0</v>
      </c>
      <c r="B1" s="59"/>
      <c r="C1" s="59"/>
      <c r="D1" s="59"/>
      <c r="E1" s="59"/>
      <c r="F1" s="59"/>
      <c r="G1" s="60"/>
      <c r="H1" s="61" t="s">
        <v>194</v>
      </c>
      <c r="I1" s="62"/>
      <c r="J1" s="63"/>
    </row>
    <row r="2" spans="1:10" ht="17.399999999999999" x14ac:dyDescent="0.3">
      <c r="A2" s="58" t="s">
        <v>195</v>
      </c>
      <c r="B2" s="59"/>
      <c r="C2" s="59"/>
      <c r="D2" s="59"/>
      <c r="E2" s="59"/>
      <c r="F2" s="59"/>
      <c r="G2" s="60"/>
      <c r="H2" s="64"/>
      <c r="I2" s="65"/>
      <c r="J2" s="66"/>
    </row>
    <row r="3" spans="1:10" ht="17.399999999999999" x14ac:dyDescent="0.3">
      <c r="A3" s="58" t="s">
        <v>196</v>
      </c>
      <c r="B3" s="59"/>
      <c r="C3" s="59"/>
      <c r="D3" s="59"/>
      <c r="E3" s="59"/>
      <c r="F3" s="59"/>
      <c r="G3" s="60"/>
      <c r="H3" s="67"/>
      <c r="I3" s="68"/>
      <c r="J3" s="68"/>
    </row>
    <row r="4" spans="1:10" x14ac:dyDescent="0.3">
      <c r="A4" s="57" t="s">
        <v>193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3">
      <c r="A5" s="1"/>
      <c r="B5" s="2"/>
      <c r="C5" s="3"/>
      <c r="D5" s="3"/>
      <c r="E5" s="3"/>
      <c r="F5" s="3"/>
      <c r="G5" s="3"/>
      <c r="H5" s="3"/>
      <c r="I5" s="3"/>
      <c r="J5" s="3"/>
    </row>
    <row r="6" spans="1:10" ht="41.4" x14ac:dyDescent="0.3">
      <c r="A6" s="47" t="s">
        <v>1</v>
      </c>
      <c r="B6" s="49" t="s">
        <v>2</v>
      </c>
      <c r="C6" s="51" t="s">
        <v>165</v>
      </c>
      <c r="D6" s="51"/>
      <c r="E6" s="52" t="s">
        <v>168</v>
      </c>
      <c r="F6" s="54" t="s">
        <v>169</v>
      </c>
      <c r="G6" s="54"/>
      <c r="H6" s="52" t="s">
        <v>172</v>
      </c>
      <c r="I6" s="30" t="s">
        <v>173</v>
      </c>
      <c r="J6" s="55" t="s">
        <v>3</v>
      </c>
    </row>
    <row r="7" spans="1:10" x14ac:dyDescent="0.3">
      <c r="A7" s="48"/>
      <c r="B7" s="50"/>
      <c r="C7" s="4" t="s">
        <v>166</v>
      </c>
      <c r="D7" s="4" t="s">
        <v>167</v>
      </c>
      <c r="E7" s="53"/>
      <c r="F7" s="4" t="s">
        <v>170</v>
      </c>
      <c r="G7" s="4" t="s">
        <v>171</v>
      </c>
      <c r="H7" s="53"/>
      <c r="I7" s="31"/>
      <c r="J7" s="56"/>
    </row>
    <row r="8" spans="1:10" x14ac:dyDescent="0.3">
      <c r="A8" s="5" t="s">
        <v>4</v>
      </c>
      <c r="B8" s="45" t="s">
        <v>5</v>
      </c>
      <c r="C8" s="46"/>
      <c r="D8" s="46"/>
      <c r="E8" s="46"/>
      <c r="F8" s="46"/>
      <c r="G8" s="46"/>
      <c r="H8" s="46"/>
      <c r="I8" s="46"/>
      <c r="J8" s="46"/>
    </row>
    <row r="9" spans="1:10" x14ac:dyDescent="0.3">
      <c r="A9" s="6" t="s">
        <v>6</v>
      </c>
      <c r="B9" s="7" t="s">
        <v>7</v>
      </c>
      <c r="C9" s="8">
        <v>0</v>
      </c>
      <c r="D9" s="8">
        <v>0</v>
      </c>
      <c r="E9" s="74">
        <f>C9+D9</f>
        <v>0</v>
      </c>
      <c r="F9" s="8">
        <v>0</v>
      </c>
      <c r="G9" s="8">
        <v>0</v>
      </c>
      <c r="H9" s="76">
        <f>F9+G9</f>
        <v>0</v>
      </c>
      <c r="I9" s="69">
        <f>F9+G9+H9</f>
        <v>0</v>
      </c>
      <c r="J9" s="9">
        <f>E9+I9</f>
        <v>0</v>
      </c>
    </row>
    <row r="10" spans="1:10" x14ac:dyDescent="0.3">
      <c r="A10" s="10" t="s">
        <v>8</v>
      </c>
      <c r="B10" s="7" t="s">
        <v>9</v>
      </c>
      <c r="C10" s="8">
        <v>0</v>
      </c>
      <c r="D10" s="8">
        <v>0</v>
      </c>
      <c r="E10" s="74">
        <f>C10+D10</f>
        <v>0</v>
      </c>
      <c r="F10" s="8">
        <v>0</v>
      </c>
      <c r="G10" s="8">
        <v>0</v>
      </c>
      <c r="H10" s="76">
        <f>F10+G10</f>
        <v>0</v>
      </c>
      <c r="I10" s="69">
        <f>F10+G10+H10</f>
        <v>0</v>
      </c>
      <c r="J10" s="9">
        <f>E10+I10</f>
        <v>0</v>
      </c>
    </row>
    <row r="11" spans="1:10" ht="27.6" x14ac:dyDescent="0.3">
      <c r="A11" s="10" t="s">
        <v>10</v>
      </c>
      <c r="B11" s="7" t="s">
        <v>11</v>
      </c>
      <c r="C11" s="8">
        <v>0</v>
      </c>
      <c r="D11" s="8">
        <v>0</v>
      </c>
      <c r="E11" s="74">
        <f>C11+D11</f>
        <v>0</v>
      </c>
      <c r="F11" s="8">
        <v>0</v>
      </c>
      <c r="G11" s="8">
        <v>0</v>
      </c>
      <c r="H11" s="76">
        <f>F11+G11</f>
        <v>0</v>
      </c>
      <c r="I11" s="69">
        <f>F11+G11+H11</f>
        <v>0</v>
      </c>
      <c r="J11" s="9">
        <f>E11+I11</f>
        <v>0</v>
      </c>
    </row>
    <row r="12" spans="1:10" x14ac:dyDescent="0.3">
      <c r="A12" s="10"/>
      <c r="B12" s="7"/>
      <c r="C12" s="8">
        <v>0</v>
      </c>
      <c r="D12" s="8">
        <v>0</v>
      </c>
      <c r="E12" s="74">
        <f>C12+D12</f>
        <v>0</v>
      </c>
      <c r="F12" s="8">
        <v>0</v>
      </c>
      <c r="G12" s="8">
        <v>0</v>
      </c>
      <c r="H12" s="76">
        <f>F12+G12</f>
        <v>0</v>
      </c>
      <c r="I12" s="69">
        <f>F12+G12+H12</f>
        <v>0</v>
      </c>
      <c r="J12" s="9">
        <f>E12+I12</f>
        <v>0</v>
      </c>
    </row>
    <row r="13" spans="1:10" x14ac:dyDescent="0.3">
      <c r="A13" s="79"/>
      <c r="B13" s="80" t="s">
        <v>12</v>
      </c>
      <c r="C13" s="78">
        <f t="shared" ref="C13:H13" si="0">SUM(C9:C12)</f>
        <v>0</v>
      </c>
      <c r="D13" s="78">
        <f t="shared" si="0"/>
        <v>0</v>
      </c>
      <c r="E13" s="78">
        <f t="shared" si="0"/>
        <v>0</v>
      </c>
      <c r="F13" s="78">
        <f t="shared" si="0"/>
        <v>0</v>
      </c>
      <c r="G13" s="78">
        <f t="shared" si="0"/>
        <v>0</v>
      </c>
      <c r="H13" s="78">
        <f t="shared" si="0"/>
        <v>0</v>
      </c>
      <c r="I13" s="81">
        <f>F13+G13+H13</f>
        <v>0</v>
      </c>
      <c r="J13" s="78">
        <f>E13+I13</f>
        <v>0</v>
      </c>
    </row>
    <row r="14" spans="1:10" x14ac:dyDescent="0.3">
      <c r="A14" s="5" t="s">
        <v>13</v>
      </c>
      <c r="B14" s="45" t="s">
        <v>14</v>
      </c>
      <c r="C14" s="46"/>
      <c r="D14" s="46"/>
      <c r="E14" s="46"/>
      <c r="F14" s="46"/>
      <c r="G14" s="46"/>
      <c r="H14" s="46"/>
      <c r="I14" s="46"/>
      <c r="J14" s="46"/>
    </row>
    <row r="15" spans="1:10" x14ac:dyDescent="0.3">
      <c r="A15" s="10" t="s">
        <v>15</v>
      </c>
      <c r="B15" s="11" t="s">
        <v>16</v>
      </c>
      <c r="C15" s="8">
        <v>0</v>
      </c>
      <c r="D15" s="8">
        <v>0</v>
      </c>
      <c r="E15" s="74">
        <f>C15+D15</f>
        <v>0</v>
      </c>
      <c r="F15" s="8">
        <v>0</v>
      </c>
      <c r="G15" s="8">
        <v>0</v>
      </c>
      <c r="H15" s="76">
        <f>F15+G15</f>
        <v>0</v>
      </c>
      <c r="I15" s="69">
        <f>F15+G15+H15</f>
        <v>0</v>
      </c>
      <c r="J15" s="9">
        <f>E15+I15</f>
        <v>0</v>
      </c>
    </row>
    <row r="16" spans="1:10" x14ac:dyDescent="0.3">
      <c r="A16" s="79"/>
      <c r="B16" s="80" t="s">
        <v>17</v>
      </c>
      <c r="C16" s="78">
        <f>SUM(C15:C15)</f>
        <v>0</v>
      </c>
      <c r="D16" s="78">
        <f>SUM(D15:D15)</f>
        <v>0</v>
      </c>
      <c r="E16" s="78">
        <f>C16+D16</f>
        <v>0</v>
      </c>
      <c r="F16" s="78">
        <f>SUM(F15:F15)</f>
        <v>0</v>
      </c>
      <c r="G16" s="78">
        <f>SUM(G15:G15)</f>
        <v>0</v>
      </c>
      <c r="H16" s="78">
        <f>F16+G16</f>
        <v>0</v>
      </c>
      <c r="I16" s="81">
        <f>F16+G16+H16</f>
        <v>0</v>
      </c>
      <c r="J16" s="78">
        <f>E16+I16</f>
        <v>0</v>
      </c>
    </row>
    <row r="17" spans="1:10" x14ac:dyDescent="0.3">
      <c r="A17" s="5" t="s">
        <v>18</v>
      </c>
      <c r="B17" s="45" t="s">
        <v>19</v>
      </c>
      <c r="C17" s="46"/>
      <c r="D17" s="46"/>
      <c r="E17" s="46"/>
      <c r="F17" s="46"/>
      <c r="G17" s="46"/>
      <c r="H17" s="46"/>
      <c r="I17" s="46"/>
      <c r="J17" s="46"/>
    </row>
    <row r="18" spans="1:10" x14ac:dyDescent="0.3">
      <c r="A18" s="10" t="s">
        <v>20</v>
      </c>
      <c r="B18" s="11" t="s">
        <v>21</v>
      </c>
      <c r="C18" s="8">
        <f>C19+C20+C21</f>
        <v>0</v>
      </c>
      <c r="D18" s="8">
        <f t="shared" ref="D18:J18" si="1">D19+D20+D21</f>
        <v>0</v>
      </c>
      <c r="E18" s="75">
        <f t="shared" si="1"/>
        <v>0</v>
      </c>
      <c r="F18" s="8">
        <f t="shared" si="1"/>
        <v>0</v>
      </c>
      <c r="G18" s="8">
        <f t="shared" si="1"/>
        <v>0</v>
      </c>
      <c r="H18" s="77">
        <f t="shared" si="1"/>
        <v>0</v>
      </c>
      <c r="I18" s="69">
        <f>F18+G18+H18</f>
        <v>0</v>
      </c>
      <c r="J18" s="9">
        <f>E18+I18</f>
        <v>0</v>
      </c>
    </row>
    <row r="19" spans="1:10" x14ac:dyDescent="0.3">
      <c r="A19" s="10" t="s">
        <v>22</v>
      </c>
      <c r="B19" s="12" t="s">
        <v>23</v>
      </c>
      <c r="C19" s="8">
        <v>0</v>
      </c>
      <c r="D19" s="8">
        <v>0</v>
      </c>
      <c r="E19" s="74">
        <f>C19+D19</f>
        <v>0</v>
      </c>
      <c r="F19" s="8">
        <v>0</v>
      </c>
      <c r="G19" s="8">
        <v>0</v>
      </c>
      <c r="H19" s="76">
        <f>F19+G19</f>
        <v>0</v>
      </c>
      <c r="I19" s="69">
        <f>F19+G19+H19</f>
        <v>0</v>
      </c>
      <c r="J19" s="9">
        <f>E19+I19</f>
        <v>0</v>
      </c>
    </row>
    <row r="20" spans="1:10" x14ac:dyDescent="0.3">
      <c r="A20" s="10" t="s">
        <v>24</v>
      </c>
      <c r="B20" s="12" t="s">
        <v>25</v>
      </c>
      <c r="C20" s="8">
        <v>0</v>
      </c>
      <c r="D20" s="8">
        <v>0</v>
      </c>
      <c r="E20" s="74">
        <f>C20+D20</f>
        <v>0</v>
      </c>
      <c r="F20" s="8">
        <v>0</v>
      </c>
      <c r="G20" s="8">
        <v>0</v>
      </c>
      <c r="H20" s="76">
        <f>F20+G20</f>
        <v>0</v>
      </c>
      <c r="I20" s="69">
        <f>F20+G20+H20</f>
        <v>0</v>
      </c>
      <c r="J20" s="9">
        <f>E20+I20</f>
        <v>0</v>
      </c>
    </row>
    <row r="21" spans="1:10" x14ac:dyDescent="0.3">
      <c r="A21" s="10" t="s">
        <v>26</v>
      </c>
      <c r="B21" s="12" t="s">
        <v>27</v>
      </c>
      <c r="C21" s="8">
        <v>0</v>
      </c>
      <c r="D21" s="8">
        <v>0</v>
      </c>
      <c r="E21" s="74">
        <f>C21+D21</f>
        <v>0</v>
      </c>
      <c r="F21" s="8">
        <v>0</v>
      </c>
      <c r="G21" s="8">
        <v>0</v>
      </c>
      <c r="H21" s="76">
        <f>F21+G21</f>
        <v>0</v>
      </c>
      <c r="I21" s="69">
        <f>F21+G21+H21</f>
        <v>0</v>
      </c>
      <c r="J21" s="9">
        <f>E21+I21</f>
        <v>0</v>
      </c>
    </row>
    <row r="22" spans="1:10" ht="27.6" x14ac:dyDescent="0.3">
      <c r="A22" s="10" t="s">
        <v>28</v>
      </c>
      <c r="B22" s="7" t="s">
        <v>29</v>
      </c>
      <c r="C22" s="8">
        <v>0</v>
      </c>
      <c r="D22" s="8">
        <v>0</v>
      </c>
      <c r="E22" s="74">
        <f>C22+D22</f>
        <v>0</v>
      </c>
      <c r="F22" s="8">
        <v>0</v>
      </c>
      <c r="G22" s="8">
        <v>0</v>
      </c>
      <c r="H22" s="76">
        <f t="shared" ref="H22:H40" si="2">F22+G22</f>
        <v>0</v>
      </c>
      <c r="I22" s="69">
        <f>F22+G22+H22</f>
        <v>0</v>
      </c>
      <c r="J22" s="9">
        <f>E22+I22</f>
        <v>0</v>
      </c>
    </row>
    <row r="23" spans="1:10" x14ac:dyDescent="0.3">
      <c r="A23" s="10" t="s">
        <v>30</v>
      </c>
      <c r="B23" s="7" t="s">
        <v>31</v>
      </c>
      <c r="C23" s="8">
        <v>0</v>
      </c>
      <c r="D23" s="8">
        <v>0</v>
      </c>
      <c r="E23" s="74">
        <v>0</v>
      </c>
      <c r="F23" s="8">
        <v>0</v>
      </c>
      <c r="G23" s="8">
        <v>0</v>
      </c>
      <c r="H23" s="76">
        <f t="shared" si="2"/>
        <v>0</v>
      </c>
      <c r="I23" s="69">
        <f>F23+G23+H23</f>
        <v>0</v>
      </c>
      <c r="J23" s="9">
        <f>E23+I23</f>
        <v>0</v>
      </c>
    </row>
    <row r="24" spans="1:10" x14ac:dyDescent="0.3">
      <c r="A24" s="10" t="s">
        <v>32</v>
      </c>
      <c r="B24" s="7" t="s">
        <v>33</v>
      </c>
      <c r="C24" s="8">
        <v>0</v>
      </c>
      <c r="D24" s="8">
        <v>0</v>
      </c>
      <c r="E24" s="74">
        <v>0</v>
      </c>
      <c r="F24" s="8">
        <v>0</v>
      </c>
      <c r="G24" s="8">
        <v>0</v>
      </c>
      <c r="H24" s="76">
        <f t="shared" si="2"/>
        <v>0</v>
      </c>
      <c r="I24" s="69">
        <f>F24+G24+H24</f>
        <v>0</v>
      </c>
      <c r="J24" s="9">
        <f>E24+I24</f>
        <v>0</v>
      </c>
    </row>
    <row r="25" spans="1:10" x14ac:dyDescent="0.3">
      <c r="A25" s="10" t="s">
        <v>34</v>
      </c>
      <c r="B25" s="7" t="s">
        <v>35</v>
      </c>
      <c r="C25" s="8">
        <f>C26+C27+C28+C29+C30+C31</f>
        <v>0</v>
      </c>
      <c r="D25" s="8">
        <v>0</v>
      </c>
      <c r="E25" s="75">
        <v>0</v>
      </c>
      <c r="F25" s="8">
        <v>0</v>
      </c>
      <c r="G25" s="8">
        <f t="shared" ref="G25:J25" si="3">G26+G27+G28+G29+G30+G31</f>
        <v>0</v>
      </c>
      <c r="H25" s="77">
        <f t="shared" si="3"/>
        <v>0</v>
      </c>
      <c r="I25" s="69">
        <f>F25+G25+H25</f>
        <v>0</v>
      </c>
      <c r="J25" s="9">
        <f>E25+I25</f>
        <v>0</v>
      </c>
    </row>
    <row r="26" spans="1:10" x14ac:dyDescent="0.3">
      <c r="A26" s="10" t="s">
        <v>36</v>
      </c>
      <c r="B26" s="14" t="s">
        <v>37</v>
      </c>
      <c r="C26" s="8">
        <v>0</v>
      </c>
      <c r="D26" s="8">
        <v>0</v>
      </c>
      <c r="E26" s="74">
        <v>0</v>
      </c>
      <c r="F26" s="8">
        <v>0</v>
      </c>
      <c r="G26" s="8">
        <v>0</v>
      </c>
      <c r="H26" s="76">
        <f t="shared" si="2"/>
        <v>0</v>
      </c>
      <c r="I26" s="69">
        <f>F26+G26+H26</f>
        <v>0</v>
      </c>
      <c r="J26" s="9">
        <f>E26+I26</f>
        <v>0</v>
      </c>
    </row>
    <row r="27" spans="1:10" x14ac:dyDescent="0.3">
      <c r="A27" s="10" t="s">
        <v>38</v>
      </c>
      <c r="B27" s="14" t="s">
        <v>39</v>
      </c>
      <c r="C27" s="8">
        <v>0</v>
      </c>
      <c r="D27" s="8">
        <v>0</v>
      </c>
      <c r="E27" s="74">
        <v>0</v>
      </c>
      <c r="F27" s="8">
        <v>0</v>
      </c>
      <c r="G27" s="8">
        <v>0</v>
      </c>
      <c r="H27" s="76">
        <f t="shared" si="2"/>
        <v>0</v>
      </c>
      <c r="I27" s="69">
        <f>F27+G27+H27</f>
        <v>0</v>
      </c>
      <c r="J27" s="9">
        <f>E27+I27</f>
        <v>0</v>
      </c>
    </row>
    <row r="28" spans="1:10" x14ac:dyDescent="0.3">
      <c r="A28" s="10" t="s">
        <v>40</v>
      </c>
      <c r="B28" s="14" t="s">
        <v>41</v>
      </c>
      <c r="C28" s="8">
        <v>0</v>
      </c>
      <c r="D28" s="8">
        <v>0</v>
      </c>
      <c r="E28" s="74">
        <v>0</v>
      </c>
      <c r="F28" s="8">
        <v>0</v>
      </c>
      <c r="G28" s="8">
        <v>0</v>
      </c>
      <c r="H28" s="76">
        <f t="shared" si="2"/>
        <v>0</v>
      </c>
      <c r="I28" s="69">
        <f>F28+G28+H28</f>
        <v>0</v>
      </c>
      <c r="J28" s="9">
        <f>E28+I28</f>
        <v>0</v>
      </c>
    </row>
    <row r="29" spans="1:10" ht="27.6" x14ac:dyDescent="0.3">
      <c r="A29" s="10" t="s">
        <v>42</v>
      </c>
      <c r="B29" s="14" t="s">
        <v>43</v>
      </c>
      <c r="C29" s="8">
        <v>0</v>
      </c>
      <c r="D29" s="8">
        <v>0</v>
      </c>
      <c r="E29" s="74">
        <v>0</v>
      </c>
      <c r="F29" s="8">
        <v>0</v>
      </c>
      <c r="G29" s="8">
        <v>0</v>
      </c>
      <c r="H29" s="76">
        <f t="shared" si="2"/>
        <v>0</v>
      </c>
      <c r="I29" s="69">
        <f>F29+G29+H29</f>
        <v>0</v>
      </c>
      <c r="J29" s="9">
        <f>E29+I29</f>
        <v>0</v>
      </c>
    </row>
    <row r="30" spans="1:10" ht="27.6" x14ac:dyDescent="0.3">
      <c r="A30" s="10" t="s">
        <v>44</v>
      </c>
      <c r="B30" s="14" t="s">
        <v>45</v>
      </c>
      <c r="C30" s="8">
        <v>0</v>
      </c>
      <c r="D30" s="8">
        <v>0</v>
      </c>
      <c r="E30" s="74">
        <v>0</v>
      </c>
      <c r="F30" s="8">
        <v>0</v>
      </c>
      <c r="G30" s="8">
        <v>0</v>
      </c>
      <c r="H30" s="76">
        <f t="shared" si="2"/>
        <v>0</v>
      </c>
      <c r="I30" s="69">
        <f>F30+G30+H30</f>
        <v>0</v>
      </c>
      <c r="J30" s="9">
        <f>E30+I30</f>
        <v>0</v>
      </c>
    </row>
    <row r="31" spans="1:10" x14ac:dyDescent="0.3">
      <c r="A31" s="10" t="s">
        <v>46</v>
      </c>
      <c r="B31" s="14" t="s">
        <v>47</v>
      </c>
      <c r="C31" s="8">
        <v>0</v>
      </c>
      <c r="D31" s="8">
        <v>0</v>
      </c>
      <c r="E31" s="74">
        <v>0</v>
      </c>
      <c r="F31" s="8">
        <v>0</v>
      </c>
      <c r="G31" s="8">
        <v>0</v>
      </c>
      <c r="H31" s="76">
        <f t="shared" si="2"/>
        <v>0</v>
      </c>
      <c r="I31" s="69">
        <f>F31+G31+H31</f>
        <v>0</v>
      </c>
      <c r="J31" s="9">
        <f>E31+I31</f>
        <v>0</v>
      </c>
    </row>
    <row r="32" spans="1:10" x14ac:dyDescent="0.3">
      <c r="A32" s="10" t="s">
        <v>48</v>
      </c>
      <c r="B32" s="7" t="s">
        <v>49</v>
      </c>
      <c r="C32" s="8">
        <v>0</v>
      </c>
      <c r="D32" s="8">
        <v>0</v>
      </c>
      <c r="E32" s="74">
        <f>C32+D32</f>
        <v>0</v>
      </c>
      <c r="F32" s="8">
        <v>0</v>
      </c>
      <c r="G32" s="8">
        <v>0</v>
      </c>
      <c r="H32" s="76">
        <f t="shared" si="2"/>
        <v>0</v>
      </c>
      <c r="I32" s="69">
        <f>F32+G32+H32</f>
        <v>0</v>
      </c>
      <c r="J32" s="9">
        <f>E32+I32</f>
        <v>0</v>
      </c>
    </row>
    <row r="33" spans="1:10" x14ac:dyDescent="0.3">
      <c r="A33" s="10" t="s">
        <v>50</v>
      </c>
      <c r="B33" s="7" t="s">
        <v>51</v>
      </c>
      <c r="C33" s="8">
        <f>C34+C35</f>
        <v>0</v>
      </c>
      <c r="D33" s="8">
        <f t="shared" ref="D33:J33" si="4">D34+D35</f>
        <v>0</v>
      </c>
      <c r="E33" s="75">
        <f t="shared" si="4"/>
        <v>0</v>
      </c>
      <c r="F33" s="8">
        <f t="shared" si="4"/>
        <v>0</v>
      </c>
      <c r="G33" s="8">
        <f t="shared" si="4"/>
        <v>0</v>
      </c>
      <c r="H33" s="77">
        <f t="shared" si="4"/>
        <v>0</v>
      </c>
      <c r="I33" s="69">
        <f>F33+G33+H33</f>
        <v>0</v>
      </c>
      <c r="J33" s="9">
        <f>E33+I33</f>
        <v>0</v>
      </c>
    </row>
    <row r="34" spans="1:10" x14ac:dyDescent="0.3">
      <c r="A34" s="10" t="s">
        <v>52</v>
      </c>
      <c r="B34" s="14" t="s">
        <v>53</v>
      </c>
      <c r="C34" s="8">
        <v>0</v>
      </c>
      <c r="D34" s="8">
        <v>0</v>
      </c>
      <c r="E34" s="74">
        <v>0</v>
      </c>
      <c r="F34" s="8">
        <v>0</v>
      </c>
      <c r="G34" s="8">
        <v>0</v>
      </c>
      <c r="H34" s="76">
        <f t="shared" si="2"/>
        <v>0</v>
      </c>
      <c r="I34" s="69">
        <f>F34+G34+H34</f>
        <v>0</v>
      </c>
      <c r="J34" s="9">
        <f>E34+I34</f>
        <v>0</v>
      </c>
    </row>
    <row r="35" spans="1:10" x14ac:dyDescent="0.3">
      <c r="A35" s="10" t="s">
        <v>54</v>
      </c>
      <c r="B35" s="14" t="s">
        <v>55</v>
      </c>
      <c r="C35" s="8">
        <v>0</v>
      </c>
      <c r="D35" s="8">
        <v>0</v>
      </c>
      <c r="E35" s="74">
        <v>0</v>
      </c>
      <c r="F35" s="8">
        <v>0</v>
      </c>
      <c r="G35" s="8">
        <v>0</v>
      </c>
      <c r="H35" s="76">
        <f t="shared" si="2"/>
        <v>0</v>
      </c>
      <c r="I35" s="69">
        <f>F35+G35+H35</f>
        <v>0</v>
      </c>
      <c r="J35" s="9">
        <f>E35+I35</f>
        <v>0</v>
      </c>
    </row>
    <row r="36" spans="1:10" x14ac:dyDescent="0.3">
      <c r="A36" s="10" t="s">
        <v>56</v>
      </c>
      <c r="B36" s="7" t="s">
        <v>57</v>
      </c>
      <c r="C36" s="8">
        <f>C37+C40</f>
        <v>0</v>
      </c>
      <c r="D36" s="8">
        <f t="shared" ref="D36:J36" si="5">D37+D40</f>
        <v>0</v>
      </c>
      <c r="E36" s="75">
        <f t="shared" si="5"/>
        <v>0</v>
      </c>
      <c r="F36" s="8">
        <f t="shared" si="5"/>
        <v>0</v>
      </c>
      <c r="G36" s="8">
        <f t="shared" si="5"/>
        <v>0</v>
      </c>
      <c r="H36" s="77">
        <f t="shared" si="5"/>
        <v>0</v>
      </c>
      <c r="I36" s="69">
        <f>F36+G36+H36</f>
        <v>0</v>
      </c>
      <c r="J36" s="9">
        <f>E36+I36</f>
        <v>0</v>
      </c>
    </row>
    <row r="37" spans="1:10" x14ac:dyDescent="0.3">
      <c r="A37" s="10" t="s">
        <v>58</v>
      </c>
      <c r="B37" s="14" t="s">
        <v>59</v>
      </c>
      <c r="C37" s="8">
        <f>C38+C39</f>
        <v>0</v>
      </c>
      <c r="D37" s="8">
        <f>D38+D39</f>
        <v>0</v>
      </c>
      <c r="E37" s="74">
        <f>E38+E39</f>
        <v>0</v>
      </c>
      <c r="F37" s="8">
        <f>F38+F39</f>
        <v>0</v>
      </c>
      <c r="G37" s="8">
        <v>0</v>
      </c>
      <c r="H37" s="76">
        <f t="shared" si="2"/>
        <v>0</v>
      </c>
      <c r="I37" s="69">
        <f>F37+G37+H37</f>
        <v>0</v>
      </c>
      <c r="J37" s="9">
        <f>E37+I37</f>
        <v>0</v>
      </c>
    </row>
    <row r="38" spans="1:10" x14ac:dyDescent="0.3">
      <c r="A38" s="10" t="s">
        <v>60</v>
      </c>
      <c r="B38" s="14" t="s">
        <v>61</v>
      </c>
      <c r="C38" s="8">
        <v>0</v>
      </c>
      <c r="D38" s="8">
        <v>0</v>
      </c>
      <c r="E38" s="74">
        <v>0</v>
      </c>
      <c r="F38" s="8">
        <v>0</v>
      </c>
      <c r="G38" s="8">
        <v>0</v>
      </c>
      <c r="H38" s="76">
        <f t="shared" si="2"/>
        <v>0</v>
      </c>
      <c r="I38" s="69">
        <f>F38+G38+H38</f>
        <v>0</v>
      </c>
      <c r="J38" s="9">
        <f>E38+I38</f>
        <v>0</v>
      </c>
    </row>
    <row r="39" spans="1:10" ht="41.4" x14ac:dyDescent="0.3">
      <c r="A39" s="10" t="s">
        <v>62</v>
      </c>
      <c r="B39" s="14" t="s">
        <v>63</v>
      </c>
      <c r="C39" s="8">
        <v>0</v>
      </c>
      <c r="D39" s="8">
        <v>0</v>
      </c>
      <c r="E39" s="74">
        <v>0</v>
      </c>
      <c r="F39" s="8">
        <v>0</v>
      </c>
      <c r="G39" s="8">
        <v>0</v>
      </c>
      <c r="H39" s="76">
        <f t="shared" si="2"/>
        <v>0</v>
      </c>
      <c r="I39" s="69">
        <f>F39+G39+H39</f>
        <v>0</v>
      </c>
      <c r="J39" s="9">
        <f>E39+I39</f>
        <v>0</v>
      </c>
    </row>
    <row r="40" spans="1:10" x14ac:dyDescent="0.3">
      <c r="A40" s="10" t="s">
        <v>64</v>
      </c>
      <c r="B40" s="14" t="s">
        <v>65</v>
      </c>
      <c r="C40" s="8">
        <v>0</v>
      </c>
      <c r="D40" s="8">
        <v>0</v>
      </c>
      <c r="E40" s="74">
        <v>0</v>
      </c>
      <c r="F40" s="8">
        <v>0</v>
      </c>
      <c r="G40" s="8">
        <v>0</v>
      </c>
      <c r="H40" s="76">
        <f t="shared" si="2"/>
        <v>0</v>
      </c>
      <c r="I40" s="69">
        <f>F40+G40+H40</f>
        <v>0</v>
      </c>
      <c r="J40" s="9">
        <f>E40+I40</f>
        <v>0</v>
      </c>
    </row>
    <row r="41" spans="1:10" x14ac:dyDescent="0.3">
      <c r="A41" s="79"/>
      <c r="B41" s="80" t="s">
        <v>66</v>
      </c>
      <c r="C41" s="78">
        <f>C18+C22+C23+C24+C25+C32+C33+C36</f>
        <v>0</v>
      </c>
      <c r="D41" s="78">
        <f t="shared" ref="D41:J41" si="6">D18+D22+D23+D24+D25+D32+D33+D36</f>
        <v>0</v>
      </c>
      <c r="E41" s="78">
        <f t="shared" si="6"/>
        <v>0</v>
      </c>
      <c r="F41" s="78">
        <f t="shared" si="6"/>
        <v>0</v>
      </c>
      <c r="G41" s="78">
        <f t="shared" si="6"/>
        <v>0</v>
      </c>
      <c r="H41" s="78">
        <f t="shared" si="6"/>
        <v>0</v>
      </c>
      <c r="I41" s="81">
        <f>F41+G41+H41</f>
        <v>0</v>
      </c>
      <c r="J41" s="78">
        <f>E41+I41</f>
        <v>0</v>
      </c>
    </row>
    <row r="42" spans="1:10" x14ac:dyDescent="0.3">
      <c r="A42" s="5" t="s">
        <v>67</v>
      </c>
      <c r="B42" s="45" t="s">
        <v>68</v>
      </c>
      <c r="C42" s="46"/>
      <c r="D42" s="46"/>
      <c r="E42" s="46"/>
      <c r="F42" s="46"/>
      <c r="G42" s="46"/>
      <c r="H42" s="46"/>
      <c r="I42" s="46"/>
      <c r="J42" s="46"/>
    </row>
    <row r="43" spans="1:10" x14ac:dyDescent="0.3">
      <c r="A43" s="10" t="s">
        <v>69</v>
      </c>
      <c r="B43" s="7" t="s">
        <v>70</v>
      </c>
      <c r="C43" s="8">
        <v>0</v>
      </c>
      <c r="D43" s="8">
        <v>0</v>
      </c>
      <c r="E43" s="74">
        <f t="shared" ref="E43:E49" si="7">C43+D43</f>
        <v>0</v>
      </c>
      <c r="F43" s="8">
        <v>0</v>
      </c>
      <c r="G43" s="8">
        <v>0</v>
      </c>
      <c r="H43" s="76">
        <f t="shared" ref="H43:H50" si="8">F43+G43</f>
        <v>0</v>
      </c>
      <c r="I43" s="69">
        <f>F43+G43+H43</f>
        <v>0</v>
      </c>
      <c r="J43" s="9">
        <f>E43+I43</f>
        <v>0</v>
      </c>
    </row>
    <row r="44" spans="1:10" x14ac:dyDescent="0.3">
      <c r="A44" s="10" t="s">
        <v>71</v>
      </c>
      <c r="B44" s="7" t="s">
        <v>72</v>
      </c>
      <c r="C44" s="8">
        <v>0</v>
      </c>
      <c r="D44" s="8">
        <v>0</v>
      </c>
      <c r="E44" s="74">
        <f t="shared" si="7"/>
        <v>0</v>
      </c>
      <c r="F44" s="8">
        <v>0</v>
      </c>
      <c r="G44" s="8">
        <v>0</v>
      </c>
      <c r="H44" s="76">
        <f t="shared" si="8"/>
        <v>0</v>
      </c>
      <c r="I44" s="69">
        <f>F44+G44+H44</f>
        <v>0</v>
      </c>
      <c r="J44" s="9">
        <f t="shared" ref="J43:J50" si="9">E44+H44</f>
        <v>0</v>
      </c>
    </row>
    <row r="45" spans="1:10" x14ac:dyDescent="0.3">
      <c r="A45" s="10" t="s">
        <v>73</v>
      </c>
      <c r="B45" s="7" t="s">
        <v>74</v>
      </c>
      <c r="C45" s="8">
        <v>0</v>
      </c>
      <c r="D45" s="8">
        <v>0</v>
      </c>
      <c r="E45" s="74">
        <f t="shared" si="7"/>
        <v>0</v>
      </c>
      <c r="F45" s="8">
        <v>0</v>
      </c>
      <c r="G45" s="8">
        <v>0</v>
      </c>
      <c r="H45" s="76">
        <f t="shared" si="8"/>
        <v>0</v>
      </c>
      <c r="I45" s="69">
        <f>F45+G45+H45</f>
        <v>0</v>
      </c>
      <c r="J45" s="9">
        <f t="shared" si="9"/>
        <v>0</v>
      </c>
    </row>
    <row r="46" spans="1:10" ht="27.6" x14ac:dyDescent="0.3">
      <c r="A46" s="10" t="s">
        <v>75</v>
      </c>
      <c r="B46" s="7" t="s">
        <v>76</v>
      </c>
      <c r="C46" s="8">
        <v>0</v>
      </c>
      <c r="D46" s="8">
        <v>0</v>
      </c>
      <c r="E46" s="74">
        <f t="shared" si="7"/>
        <v>0</v>
      </c>
      <c r="F46" s="8">
        <v>0</v>
      </c>
      <c r="G46" s="8">
        <v>0</v>
      </c>
      <c r="H46" s="76">
        <f t="shared" si="8"/>
        <v>0</v>
      </c>
      <c r="I46" s="69">
        <f>F46+G46+H46</f>
        <v>0</v>
      </c>
      <c r="J46" s="9">
        <f>E46+I46</f>
        <v>0</v>
      </c>
    </row>
    <row r="47" spans="1:10" x14ac:dyDescent="0.3">
      <c r="A47" s="10" t="s">
        <v>77</v>
      </c>
      <c r="B47" s="7" t="s">
        <v>78</v>
      </c>
      <c r="C47" s="8">
        <v>0</v>
      </c>
      <c r="D47" s="8">
        <v>0</v>
      </c>
      <c r="E47" s="74">
        <f t="shared" si="7"/>
        <v>0</v>
      </c>
      <c r="F47" s="8">
        <v>0</v>
      </c>
      <c r="G47" s="8">
        <v>0</v>
      </c>
      <c r="H47" s="76">
        <f t="shared" si="8"/>
        <v>0</v>
      </c>
      <c r="I47" s="69">
        <f>F47+G47+H47</f>
        <v>0</v>
      </c>
      <c r="J47" s="9">
        <f>E47+I47</f>
        <v>0</v>
      </c>
    </row>
    <row r="48" spans="1:10" x14ac:dyDescent="0.3">
      <c r="A48" s="10" t="s">
        <v>79</v>
      </c>
      <c r="B48" s="7" t="s">
        <v>80</v>
      </c>
      <c r="C48" s="8">
        <v>0</v>
      </c>
      <c r="D48" s="8">
        <v>0</v>
      </c>
      <c r="E48" s="74">
        <f t="shared" si="7"/>
        <v>0</v>
      </c>
      <c r="F48" s="8">
        <v>0</v>
      </c>
      <c r="G48" s="8">
        <v>0</v>
      </c>
      <c r="H48" s="76">
        <f t="shared" si="8"/>
        <v>0</v>
      </c>
      <c r="I48" s="69">
        <f>F48+G48+H48</f>
        <v>0</v>
      </c>
      <c r="J48" s="9">
        <f>E48+I48</f>
        <v>0</v>
      </c>
    </row>
    <row r="49" spans="1:10" x14ac:dyDescent="0.3">
      <c r="A49" s="10" t="s">
        <v>81</v>
      </c>
      <c r="B49" s="7" t="s">
        <v>82</v>
      </c>
      <c r="C49" s="8">
        <v>0</v>
      </c>
      <c r="D49" s="8">
        <v>0</v>
      </c>
      <c r="E49" s="74">
        <f t="shared" si="7"/>
        <v>0</v>
      </c>
      <c r="F49" s="8">
        <v>0</v>
      </c>
      <c r="G49" s="8">
        <v>0</v>
      </c>
      <c r="H49" s="76">
        <f t="shared" si="8"/>
        <v>0</v>
      </c>
      <c r="I49" s="69">
        <f>F49+G49+H49</f>
        <v>0</v>
      </c>
      <c r="J49" s="9">
        <f>E49+I49</f>
        <v>0</v>
      </c>
    </row>
    <row r="50" spans="1:10" x14ac:dyDescent="0.3">
      <c r="A50" s="79"/>
      <c r="B50" s="80" t="s">
        <v>83</v>
      </c>
      <c r="C50" s="78">
        <f>SUM(C43:C49)</f>
        <v>0</v>
      </c>
      <c r="D50" s="78">
        <f>SUM(D43:D49)</f>
        <v>0</v>
      </c>
      <c r="E50" s="78">
        <f>C50+D50</f>
        <v>0</v>
      </c>
      <c r="F50" s="78">
        <f>SUM(F43:F49)</f>
        <v>0</v>
      </c>
      <c r="G50" s="78">
        <f>SUM(G43:G49)</f>
        <v>0</v>
      </c>
      <c r="H50" s="78">
        <f t="shared" si="8"/>
        <v>0</v>
      </c>
      <c r="I50" s="78">
        <v>0</v>
      </c>
      <c r="J50" s="78">
        <f>E50+I50</f>
        <v>0</v>
      </c>
    </row>
    <row r="51" spans="1:10" x14ac:dyDescent="0.3">
      <c r="A51" s="5" t="s">
        <v>84</v>
      </c>
      <c r="B51" s="45" t="s">
        <v>85</v>
      </c>
      <c r="C51" s="46"/>
      <c r="D51" s="46"/>
      <c r="E51" s="46"/>
      <c r="F51" s="46"/>
      <c r="G51" s="46"/>
      <c r="H51" s="46"/>
      <c r="I51" s="46"/>
      <c r="J51" s="46"/>
    </row>
    <row r="52" spans="1:10" x14ac:dyDescent="0.3">
      <c r="A52" s="10" t="s">
        <v>86</v>
      </c>
      <c r="B52" s="15" t="s">
        <v>87</v>
      </c>
      <c r="C52" s="8">
        <f t="shared" ref="C52:J52" si="10">C53+C54</f>
        <v>0</v>
      </c>
      <c r="D52" s="8">
        <f t="shared" si="10"/>
        <v>0</v>
      </c>
      <c r="E52" s="74">
        <f t="shared" si="10"/>
        <v>0</v>
      </c>
      <c r="F52" s="8">
        <f t="shared" si="10"/>
        <v>0</v>
      </c>
      <c r="G52" s="8">
        <f t="shared" si="10"/>
        <v>0</v>
      </c>
      <c r="H52" s="76">
        <f t="shared" si="10"/>
        <v>0</v>
      </c>
      <c r="I52" s="69">
        <f>F52+G52+H52</f>
        <v>0</v>
      </c>
      <c r="J52" s="9">
        <f t="shared" si="10"/>
        <v>0</v>
      </c>
    </row>
    <row r="53" spans="1:10" x14ac:dyDescent="0.3">
      <c r="A53" s="10" t="s">
        <v>88</v>
      </c>
      <c r="B53" s="14" t="s">
        <v>89</v>
      </c>
      <c r="C53" s="8">
        <v>0</v>
      </c>
      <c r="D53" s="8">
        <v>0</v>
      </c>
      <c r="E53" s="74">
        <f>C53+D53</f>
        <v>0</v>
      </c>
      <c r="F53" s="8">
        <v>0</v>
      </c>
      <c r="G53" s="8">
        <v>0</v>
      </c>
      <c r="H53" s="76">
        <f>F53+G53</f>
        <v>0</v>
      </c>
      <c r="I53" s="69">
        <f>F53+G53+H53</f>
        <v>0</v>
      </c>
      <c r="J53" s="9">
        <f>E53+H53</f>
        <v>0</v>
      </c>
    </row>
    <row r="54" spans="1:10" x14ac:dyDescent="0.3">
      <c r="A54" s="10" t="s">
        <v>90</v>
      </c>
      <c r="B54" s="14" t="s">
        <v>91</v>
      </c>
      <c r="C54" s="8">
        <v>0</v>
      </c>
      <c r="D54" s="8">
        <v>0</v>
      </c>
      <c r="E54" s="74">
        <f>C54+D54</f>
        <v>0</v>
      </c>
      <c r="F54" s="8">
        <v>0</v>
      </c>
      <c r="G54" s="8">
        <v>0</v>
      </c>
      <c r="H54" s="76">
        <f>F54+G54</f>
        <v>0</v>
      </c>
      <c r="I54" s="69">
        <f>F54+G54+H54</f>
        <v>0</v>
      </c>
      <c r="J54" s="9">
        <f>E54+H54</f>
        <v>0</v>
      </c>
    </row>
    <row r="55" spans="1:10" x14ac:dyDescent="0.3">
      <c r="A55" s="10" t="s">
        <v>92</v>
      </c>
      <c r="B55" s="7" t="s">
        <v>93</v>
      </c>
      <c r="C55" s="8">
        <f t="shared" ref="C55:J55" si="11">C56+C57+C58+C59+C60</f>
        <v>0</v>
      </c>
      <c r="D55" s="8">
        <f t="shared" si="11"/>
        <v>0</v>
      </c>
      <c r="E55" s="75">
        <f t="shared" si="11"/>
        <v>0</v>
      </c>
      <c r="F55" s="8">
        <f t="shared" si="11"/>
        <v>0</v>
      </c>
      <c r="G55" s="8">
        <f t="shared" si="11"/>
        <v>0</v>
      </c>
      <c r="H55" s="77">
        <f t="shared" si="11"/>
        <v>0</v>
      </c>
      <c r="I55" s="69">
        <f>F55+G55+H55</f>
        <v>0</v>
      </c>
      <c r="J55" s="13">
        <f t="shared" si="11"/>
        <v>0</v>
      </c>
    </row>
    <row r="56" spans="1:10" x14ac:dyDescent="0.3">
      <c r="A56" s="10" t="s">
        <v>94</v>
      </c>
      <c r="B56" s="14" t="s">
        <v>95</v>
      </c>
      <c r="C56" s="8">
        <v>0</v>
      </c>
      <c r="D56" s="8">
        <v>0</v>
      </c>
      <c r="E56" s="74">
        <f t="shared" ref="E56:E60" si="12">C56+D56</f>
        <v>0</v>
      </c>
      <c r="F56" s="8">
        <v>0</v>
      </c>
      <c r="G56" s="8">
        <v>0</v>
      </c>
      <c r="H56" s="76">
        <f t="shared" ref="H56:H60" si="13">F56+G56</f>
        <v>0</v>
      </c>
      <c r="I56" s="69">
        <f>F56+G56+H56</f>
        <v>0</v>
      </c>
      <c r="J56" s="9">
        <f t="shared" ref="J56:J60" si="14">E56+H56</f>
        <v>0</v>
      </c>
    </row>
    <row r="57" spans="1:10" x14ac:dyDescent="0.3">
      <c r="A57" s="10" t="s">
        <v>96</v>
      </c>
      <c r="B57" s="14" t="s">
        <v>97</v>
      </c>
      <c r="C57" s="8">
        <v>0</v>
      </c>
      <c r="D57" s="8">
        <v>0</v>
      </c>
      <c r="E57" s="74">
        <f t="shared" si="12"/>
        <v>0</v>
      </c>
      <c r="F57" s="8">
        <v>0</v>
      </c>
      <c r="G57" s="8">
        <v>0</v>
      </c>
      <c r="H57" s="76">
        <f t="shared" si="13"/>
        <v>0</v>
      </c>
      <c r="I57" s="69">
        <f>F57+G57+H57</f>
        <v>0</v>
      </c>
      <c r="J57" s="9">
        <f t="shared" si="14"/>
        <v>0</v>
      </c>
    </row>
    <row r="58" spans="1:10" ht="27.6" x14ac:dyDescent="0.3">
      <c r="A58" s="10" t="s">
        <v>98</v>
      </c>
      <c r="B58" s="14" t="s">
        <v>99</v>
      </c>
      <c r="C58" s="8">
        <v>0</v>
      </c>
      <c r="D58" s="8">
        <v>0</v>
      </c>
      <c r="E58" s="74">
        <f t="shared" si="12"/>
        <v>0</v>
      </c>
      <c r="F58" s="8">
        <v>0</v>
      </c>
      <c r="G58" s="8">
        <v>0</v>
      </c>
      <c r="H58" s="76">
        <f t="shared" si="13"/>
        <v>0</v>
      </c>
      <c r="I58" s="69">
        <f>F58+G58+H58</f>
        <v>0</v>
      </c>
      <c r="J58" s="9">
        <f t="shared" si="14"/>
        <v>0</v>
      </c>
    </row>
    <row r="59" spans="1:10" x14ac:dyDescent="0.3">
      <c r="A59" s="10" t="s">
        <v>100</v>
      </c>
      <c r="B59" s="14" t="s">
        <v>101</v>
      </c>
      <c r="C59" s="8">
        <v>0</v>
      </c>
      <c r="D59" s="8">
        <v>0</v>
      </c>
      <c r="E59" s="74">
        <f t="shared" si="12"/>
        <v>0</v>
      </c>
      <c r="F59" s="8">
        <v>0</v>
      </c>
      <c r="G59" s="8">
        <v>0</v>
      </c>
      <c r="H59" s="76">
        <f t="shared" si="13"/>
        <v>0</v>
      </c>
      <c r="I59" s="69">
        <f>F59+G59+H59</f>
        <v>0</v>
      </c>
      <c r="J59" s="9">
        <f t="shared" si="14"/>
        <v>0</v>
      </c>
    </row>
    <row r="60" spans="1:10" ht="27.6" x14ac:dyDescent="0.3">
      <c r="A60" s="10" t="s">
        <v>102</v>
      </c>
      <c r="B60" s="14" t="s">
        <v>103</v>
      </c>
      <c r="C60" s="8">
        <v>0</v>
      </c>
      <c r="D60" s="8">
        <v>0</v>
      </c>
      <c r="E60" s="74">
        <f t="shared" si="12"/>
        <v>0</v>
      </c>
      <c r="F60" s="8">
        <v>0</v>
      </c>
      <c r="G60" s="8">
        <v>0</v>
      </c>
      <c r="H60" s="76">
        <f t="shared" si="13"/>
        <v>0</v>
      </c>
      <c r="I60" s="69">
        <f>F60+G60+H60</f>
        <v>0</v>
      </c>
      <c r="J60" s="9">
        <f t="shared" si="14"/>
        <v>0</v>
      </c>
    </row>
    <row r="61" spans="1:10" x14ac:dyDescent="0.3">
      <c r="A61" s="10" t="s">
        <v>104</v>
      </c>
      <c r="B61" s="7" t="s">
        <v>105</v>
      </c>
      <c r="C61" s="8">
        <v>0</v>
      </c>
      <c r="D61" s="8">
        <v>0</v>
      </c>
      <c r="E61" s="74">
        <f>C61+D61</f>
        <v>0</v>
      </c>
      <c r="F61" s="8">
        <v>0</v>
      </c>
      <c r="G61" s="8">
        <v>0</v>
      </c>
      <c r="H61" s="76">
        <f>F61+G61</f>
        <v>0</v>
      </c>
      <c r="I61" s="69">
        <f>F61+G61+H61</f>
        <v>0</v>
      </c>
      <c r="J61" s="9">
        <f>E61+H61</f>
        <v>0</v>
      </c>
    </row>
    <row r="62" spans="1:10" x14ac:dyDescent="0.3">
      <c r="A62" s="10" t="s">
        <v>106</v>
      </c>
      <c r="B62" s="7" t="s">
        <v>107</v>
      </c>
      <c r="C62" s="8">
        <v>0</v>
      </c>
      <c r="D62" s="8">
        <v>0</v>
      </c>
      <c r="E62" s="74">
        <f>C62+D62</f>
        <v>0</v>
      </c>
      <c r="F62" s="8">
        <v>0</v>
      </c>
      <c r="G62" s="8">
        <v>0</v>
      </c>
      <c r="H62" s="76">
        <f>F62+G62</f>
        <v>0</v>
      </c>
      <c r="I62" s="69">
        <f>F62+G62+H62</f>
        <v>0</v>
      </c>
      <c r="J62" s="9">
        <f>E62+H62</f>
        <v>0</v>
      </c>
    </row>
    <row r="63" spans="1:10" x14ac:dyDescent="0.3">
      <c r="A63" s="79"/>
      <c r="B63" s="80" t="s">
        <v>108</v>
      </c>
      <c r="C63" s="78">
        <f>C52+C55+C61+C62</f>
        <v>0</v>
      </c>
      <c r="D63" s="78">
        <f t="shared" ref="D63:J63" si="15">D52+D55+D61+D62</f>
        <v>0</v>
      </c>
      <c r="E63" s="78">
        <f t="shared" si="15"/>
        <v>0</v>
      </c>
      <c r="F63" s="78">
        <f t="shared" si="15"/>
        <v>0</v>
      </c>
      <c r="G63" s="78">
        <f t="shared" si="15"/>
        <v>0</v>
      </c>
      <c r="H63" s="78">
        <f t="shared" si="15"/>
        <v>0</v>
      </c>
      <c r="I63" s="81">
        <f>F63+G63+H63</f>
        <v>0</v>
      </c>
      <c r="J63" s="78">
        <f>E63+I63</f>
        <v>0</v>
      </c>
    </row>
    <row r="64" spans="1:10" x14ac:dyDescent="0.3">
      <c r="A64" s="16" t="s">
        <v>109</v>
      </c>
      <c r="B64" s="45" t="s">
        <v>110</v>
      </c>
      <c r="C64" s="46"/>
      <c r="D64" s="46"/>
      <c r="E64" s="46"/>
      <c r="F64" s="46"/>
      <c r="G64" s="46"/>
      <c r="H64" s="46"/>
      <c r="I64" s="46"/>
      <c r="J64" s="46"/>
    </row>
    <row r="65" spans="1:10" x14ac:dyDescent="0.3">
      <c r="A65" s="10" t="s">
        <v>111</v>
      </c>
      <c r="B65" s="7" t="s">
        <v>112</v>
      </c>
      <c r="C65" s="8">
        <v>0</v>
      </c>
      <c r="D65" s="8">
        <v>0</v>
      </c>
      <c r="E65" s="74">
        <f>C65+D65</f>
        <v>0</v>
      </c>
      <c r="F65" s="8">
        <v>0</v>
      </c>
      <c r="G65" s="8">
        <v>0</v>
      </c>
      <c r="H65" s="76">
        <f>F65+G65</f>
        <v>0</v>
      </c>
      <c r="I65" s="69">
        <f>F65+G65+H65</f>
        <v>0</v>
      </c>
      <c r="J65" s="9">
        <f>E65+H65</f>
        <v>0</v>
      </c>
    </row>
    <row r="66" spans="1:10" x14ac:dyDescent="0.3">
      <c r="A66" s="10" t="s">
        <v>113</v>
      </c>
      <c r="B66" s="7" t="s">
        <v>114</v>
      </c>
      <c r="C66" s="8">
        <v>0</v>
      </c>
      <c r="D66" s="8">
        <v>0</v>
      </c>
      <c r="E66" s="74">
        <f>C66+D66</f>
        <v>0</v>
      </c>
      <c r="F66" s="8">
        <v>0</v>
      </c>
      <c r="G66" s="8">
        <v>0</v>
      </c>
      <c r="H66" s="76">
        <f>F66+G66</f>
        <v>0</v>
      </c>
      <c r="I66" s="69">
        <f>F66+G66+H66</f>
        <v>0</v>
      </c>
      <c r="J66" s="9">
        <f>E66+H66</f>
        <v>0</v>
      </c>
    </row>
    <row r="67" spans="1:10" x14ac:dyDescent="0.3">
      <c r="A67" s="79"/>
      <c r="B67" s="80" t="s">
        <v>115</v>
      </c>
      <c r="C67" s="78">
        <f>C65</f>
        <v>0</v>
      </c>
      <c r="D67" s="78">
        <f>D65</f>
        <v>0</v>
      </c>
      <c r="E67" s="78">
        <f>C67+D67</f>
        <v>0</v>
      </c>
      <c r="F67" s="78">
        <f>F65</f>
        <v>0</v>
      </c>
      <c r="G67" s="78">
        <f>G65</f>
        <v>0</v>
      </c>
      <c r="H67" s="78">
        <f>F67+G67</f>
        <v>0</v>
      </c>
      <c r="I67" s="81">
        <f>F67+G67+H67</f>
        <v>0</v>
      </c>
      <c r="J67" s="78">
        <f>E67+I67</f>
        <v>0</v>
      </c>
    </row>
    <row r="68" spans="1:10" x14ac:dyDescent="0.3">
      <c r="A68" s="16" t="s">
        <v>116</v>
      </c>
      <c r="B68" s="45" t="s">
        <v>117</v>
      </c>
      <c r="C68" s="46"/>
      <c r="D68" s="46"/>
      <c r="E68" s="46"/>
      <c r="F68" s="46"/>
      <c r="G68" s="46"/>
      <c r="H68" s="46"/>
      <c r="I68" s="46"/>
      <c r="J68" s="46"/>
    </row>
    <row r="69" spans="1:10" x14ac:dyDescent="0.3">
      <c r="A69" s="10" t="s">
        <v>118</v>
      </c>
      <c r="B69" s="7" t="s">
        <v>117</v>
      </c>
      <c r="C69" s="8">
        <v>0</v>
      </c>
      <c r="D69" s="8">
        <v>0</v>
      </c>
      <c r="E69" s="74">
        <f>C69+D69</f>
        <v>0</v>
      </c>
      <c r="F69" s="8">
        <v>0</v>
      </c>
      <c r="G69" s="8">
        <v>0</v>
      </c>
      <c r="H69" s="76">
        <f>F69+G69</f>
        <v>0</v>
      </c>
      <c r="I69" s="69">
        <f>F69+G69+H69</f>
        <v>0</v>
      </c>
      <c r="J69" s="9">
        <f>E69+H69</f>
        <v>0</v>
      </c>
    </row>
    <row r="70" spans="1:10" x14ac:dyDescent="0.3">
      <c r="A70" s="79"/>
      <c r="B70" s="80" t="s">
        <v>119</v>
      </c>
      <c r="C70" s="78">
        <f>C69</f>
        <v>0</v>
      </c>
      <c r="D70" s="78">
        <f>D69</f>
        <v>0</v>
      </c>
      <c r="E70" s="78">
        <f>C70+D70</f>
        <v>0</v>
      </c>
      <c r="F70" s="78">
        <f>F69</f>
        <v>0</v>
      </c>
      <c r="G70" s="78">
        <f>G69</f>
        <v>0</v>
      </c>
      <c r="H70" s="78">
        <f>F70+G70</f>
        <v>0</v>
      </c>
      <c r="I70" s="81">
        <f>F70+G70+H70</f>
        <v>0</v>
      </c>
      <c r="J70" s="78">
        <f>E70+I70</f>
        <v>0</v>
      </c>
    </row>
    <row r="71" spans="1:10" x14ac:dyDescent="0.3">
      <c r="A71" s="16" t="s">
        <v>120</v>
      </c>
      <c r="B71" s="45" t="s">
        <v>121</v>
      </c>
      <c r="C71" s="46"/>
      <c r="D71" s="46"/>
      <c r="E71" s="46"/>
      <c r="F71" s="46"/>
      <c r="G71" s="46"/>
      <c r="H71" s="46"/>
      <c r="I71" s="46"/>
      <c r="J71" s="46"/>
    </row>
    <row r="72" spans="1:10" x14ac:dyDescent="0.3">
      <c r="A72" s="10" t="s">
        <v>122</v>
      </c>
      <c r="B72" s="7" t="s">
        <v>121</v>
      </c>
      <c r="C72" s="8">
        <v>0</v>
      </c>
      <c r="D72" s="8">
        <v>0</v>
      </c>
      <c r="E72" s="74">
        <f>C72+D72</f>
        <v>0</v>
      </c>
      <c r="F72" s="8">
        <v>0</v>
      </c>
      <c r="G72" s="8">
        <v>0</v>
      </c>
      <c r="H72" s="76">
        <f>F72+G72</f>
        <v>0</v>
      </c>
      <c r="I72" s="69">
        <f>F72+G72+H72</f>
        <v>0</v>
      </c>
      <c r="J72" s="9">
        <f>E72+H72</f>
        <v>0</v>
      </c>
    </row>
    <row r="73" spans="1:10" x14ac:dyDescent="0.3">
      <c r="A73" s="79"/>
      <c r="B73" s="80" t="s">
        <v>123</v>
      </c>
      <c r="C73" s="78">
        <f>C72</f>
        <v>0</v>
      </c>
      <c r="D73" s="78">
        <f>D72</f>
        <v>0</v>
      </c>
      <c r="E73" s="78">
        <f>C73+D73</f>
        <v>0</v>
      </c>
      <c r="F73" s="78">
        <f>F72</f>
        <v>0</v>
      </c>
      <c r="G73" s="78">
        <f>G72</f>
        <v>0</v>
      </c>
      <c r="H73" s="78">
        <f>F73+G73</f>
        <v>0</v>
      </c>
      <c r="I73" s="81">
        <f>F73+G73+H73</f>
        <v>0</v>
      </c>
      <c r="J73" s="78">
        <f>E73+I73</f>
        <v>0</v>
      </c>
    </row>
    <row r="74" spans="1:10" x14ac:dyDescent="0.3">
      <c r="A74" s="16" t="s">
        <v>124</v>
      </c>
      <c r="B74" s="45" t="s">
        <v>125</v>
      </c>
      <c r="C74" s="46"/>
      <c r="D74" s="46"/>
      <c r="E74" s="46"/>
      <c r="F74" s="46"/>
      <c r="G74" s="46"/>
      <c r="H74" s="46"/>
      <c r="I74" s="46"/>
      <c r="J74" s="46"/>
    </row>
    <row r="75" spans="1:10" x14ac:dyDescent="0.3">
      <c r="A75" s="10" t="s">
        <v>126</v>
      </c>
      <c r="B75" s="7" t="s">
        <v>125</v>
      </c>
      <c r="C75" s="8">
        <v>0</v>
      </c>
      <c r="D75" s="8">
        <v>0</v>
      </c>
      <c r="E75" s="74">
        <f>C75+D75</f>
        <v>0</v>
      </c>
      <c r="F75" s="8">
        <v>0</v>
      </c>
      <c r="G75" s="8">
        <v>0</v>
      </c>
      <c r="H75" s="76">
        <f>F75+G75</f>
        <v>0</v>
      </c>
      <c r="I75" s="69">
        <f>F75+G75+H75</f>
        <v>0</v>
      </c>
      <c r="J75" s="9">
        <f>E75+H75</f>
        <v>0</v>
      </c>
    </row>
    <row r="76" spans="1:10" x14ac:dyDescent="0.3">
      <c r="A76" s="79"/>
      <c r="B76" s="80" t="s">
        <v>127</v>
      </c>
      <c r="C76" s="78">
        <f>C75</f>
        <v>0</v>
      </c>
      <c r="D76" s="78">
        <f>D75</f>
        <v>0</v>
      </c>
      <c r="E76" s="78">
        <f>C76+D76</f>
        <v>0</v>
      </c>
      <c r="F76" s="78">
        <f>F75</f>
        <v>0</v>
      </c>
      <c r="G76" s="78">
        <f>G75</f>
        <v>0</v>
      </c>
      <c r="H76" s="78">
        <f>F76+G76</f>
        <v>0</v>
      </c>
      <c r="I76" s="81">
        <f>F76+G76+H76</f>
        <v>0</v>
      </c>
      <c r="J76" s="78">
        <f>E76+I76</f>
        <v>0</v>
      </c>
    </row>
    <row r="77" spans="1:10" x14ac:dyDescent="0.3">
      <c r="A77" s="16" t="s">
        <v>128</v>
      </c>
      <c r="B77" s="45" t="s">
        <v>129</v>
      </c>
      <c r="C77" s="46"/>
      <c r="D77" s="46"/>
      <c r="E77" s="46"/>
      <c r="F77" s="46"/>
      <c r="G77" s="46"/>
      <c r="H77" s="46"/>
      <c r="I77" s="46"/>
      <c r="J77" s="46"/>
    </row>
    <row r="78" spans="1:10" x14ac:dyDescent="0.3">
      <c r="A78" s="10" t="s">
        <v>130</v>
      </c>
      <c r="B78" s="7" t="s">
        <v>131</v>
      </c>
      <c r="C78" s="8">
        <v>0</v>
      </c>
      <c r="D78" s="8">
        <v>0</v>
      </c>
      <c r="E78" s="74">
        <f>C78+D78</f>
        <v>0</v>
      </c>
      <c r="F78" s="8">
        <v>0</v>
      </c>
      <c r="G78" s="8">
        <v>0</v>
      </c>
      <c r="H78" s="76">
        <f>F78+G78</f>
        <v>0</v>
      </c>
      <c r="I78" s="69">
        <f>F78+G78+H78</f>
        <v>0</v>
      </c>
      <c r="J78" s="9">
        <f>E78+H78</f>
        <v>0</v>
      </c>
    </row>
    <row r="79" spans="1:10" x14ac:dyDescent="0.3">
      <c r="A79" s="10" t="s">
        <v>132</v>
      </c>
      <c r="B79" s="7" t="s">
        <v>133</v>
      </c>
      <c r="C79" s="8">
        <v>0</v>
      </c>
      <c r="D79" s="8">
        <v>0</v>
      </c>
      <c r="E79" s="74">
        <f>C79+D79</f>
        <v>0</v>
      </c>
      <c r="F79" s="8">
        <v>0</v>
      </c>
      <c r="G79" s="8">
        <v>0</v>
      </c>
      <c r="H79" s="76">
        <f>F79+G79</f>
        <v>0</v>
      </c>
      <c r="I79" s="69">
        <f>F79+G79+H79</f>
        <v>0</v>
      </c>
      <c r="J79" s="9">
        <f>E79+H79</f>
        <v>0</v>
      </c>
    </row>
    <row r="80" spans="1:10" x14ac:dyDescent="0.3">
      <c r="A80" s="79"/>
      <c r="B80" s="80" t="s">
        <v>134</v>
      </c>
      <c r="C80" s="78">
        <f>C78+C79</f>
        <v>0</v>
      </c>
      <c r="D80" s="78">
        <f>D78</f>
        <v>0</v>
      </c>
      <c r="E80" s="78">
        <f>C80+D80</f>
        <v>0</v>
      </c>
      <c r="F80" s="78">
        <f>F78</f>
        <v>0</v>
      </c>
      <c r="G80" s="78">
        <f>G78</f>
        <v>0</v>
      </c>
      <c r="H80" s="78">
        <f>F80+G80</f>
        <v>0</v>
      </c>
      <c r="I80" s="81">
        <f>F80+G80+H80</f>
        <v>0</v>
      </c>
      <c r="J80" s="78">
        <f>E80+I80</f>
        <v>0</v>
      </c>
    </row>
    <row r="81" spans="1:10" x14ac:dyDescent="0.3">
      <c r="A81" s="16" t="s">
        <v>135</v>
      </c>
      <c r="B81" s="45" t="s">
        <v>136</v>
      </c>
      <c r="C81" s="46"/>
      <c r="D81" s="46"/>
      <c r="E81" s="46"/>
      <c r="F81" s="46"/>
      <c r="G81" s="46"/>
      <c r="H81" s="46"/>
      <c r="I81" s="46"/>
      <c r="J81" s="46"/>
    </row>
    <row r="82" spans="1:10" x14ac:dyDescent="0.3">
      <c r="A82" s="10" t="s">
        <v>137</v>
      </c>
      <c r="B82" s="7" t="s">
        <v>136</v>
      </c>
      <c r="C82" s="8">
        <v>0</v>
      </c>
      <c r="D82" s="8">
        <v>0</v>
      </c>
      <c r="E82" s="74">
        <f>C82+D82</f>
        <v>0</v>
      </c>
      <c r="F82" s="8">
        <v>0</v>
      </c>
      <c r="G82" s="8">
        <v>0</v>
      </c>
      <c r="H82" s="76">
        <f>F82+G82</f>
        <v>0</v>
      </c>
      <c r="I82" s="69">
        <f>F82+G82+H82</f>
        <v>0</v>
      </c>
      <c r="J82" s="9">
        <f>E82+H82</f>
        <v>0</v>
      </c>
    </row>
    <row r="83" spans="1:10" x14ac:dyDescent="0.3">
      <c r="A83" s="79"/>
      <c r="B83" s="80" t="s">
        <v>138</v>
      </c>
      <c r="C83" s="78">
        <f>C82</f>
        <v>0</v>
      </c>
      <c r="D83" s="78">
        <f>D81</f>
        <v>0</v>
      </c>
      <c r="E83" s="78">
        <f>C83+D83</f>
        <v>0</v>
      </c>
      <c r="F83" s="78">
        <f>F81</f>
        <v>0</v>
      </c>
      <c r="G83" s="78">
        <f>G81</f>
        <v>0</v>
      </c>
      <c r="H83" s="78">
        <f>F83+G83</f>
        <v>0</v>
      </c>
      <c r="I83" s="81">
        <f>F83+G83+H83</f>
        <v>0</v>
      </c>
      <c r="J83" s="78">
        <f>E83+I83</f>
        <v>0</v>
      </c>
    </row>
    <row r="84" spans="1:10" x14ac:dyDescent="0.3">
      <c r="A84" s="16" t="s">
        <v>139</v>
      </c>
      <c r="B84" s="45" t="s">
        <v>140</v>
      </c>
      <c r="C84" s="46"/>
      <c r="D84" s="46"/>
      <c r="E84" s="46"/>
      <c r="F84" s="46"/>
      <c r="G84" s="46"/>
      <c r="H84" s="46"/>
      <c r="I84" s="46"/>
      <c r="J84" s="46"/>
    </row>
    <row r="85" spans="1:10" x14ac:dyDescent="0.3">
      <c r="A85" s="10" t="s">
        <v>141</v>
      </c>
      <c r="B85" s="7" t="s">
        <v>142</v>
      </c>
      <c r="C85" s="8">
        <v>0</v>
      </c>
      <c r="D85" s="8">
        <v>0</v>
      </c>
      <c r="E85" s="74">
        <f>C85+D85</f>
        <v>0</v>
      </c>
      <c r="F85" s="8">
        <v>0</v>
      </c>
      <c r="G85" s="8">
        <v>0</v>
      </c>
      <c r="H85" s="76">
        <f>F85+G85</f>
        <v>0</v>
      </c>
      <c r="I85" s="69">
        <f>F85+G85+H85</f>
        <v>0</v>
      </c>
      <c r="J85" s="9">
        <f>E85+H85</f>
        <v>0</v>
      </c>
    </row>
    <row r="86" spans="1:10" x14ac:dyDescent="0.3">
      <c r="A86" s="79"/>
      <c r="B86" s="80" t="s">
        <v>143</v>
      </c>
      <c r="C86" s="78">
        <f>C85</f>
        <v>0</v>
      </c>
      <c r="D86" s="78">
        <f>D84</f>
        <v>0</v>
      </c>
      <c r="E86" s="78">
        <f>C86+D86</f>
        <v>0</v>
      </c>
      <c r="F86" s="78">
        <f>F84</f>
        <v>0</v>
      </c>
      <c r="G86" s="78">
        <f>G84</f>
        <v>0</v>
      </c>
      <c r="H86" s="78">
        <f>F86+G86</f>
        <v>0</v>
      </c>
      <c r="I86" s="81">
        <f>F86+G86+H86</f>
        <v>0</v>
      </c>
      <c r="J86" s="78">
        <f>E86+I86</f>
        <v>0</v>
      </c>
    </row>
    <row r="87" spans="1:10" x14ac:dyDescent="0.3">
      <c r="A87" s="16" t="s">
        <v>144</v>
      </c>
      <c r="B87" s="45" t="s">
        <v>145</v>
      </c>
      <c r="C87" s="46"/>
      <c r="D87" s="46"/>
      <c r="E87" s="46"/>
      <c r="F87" s="46"/>
      <c r="G87" s="46"/>
      <c r="H87" s="46"/>
      <c r="I87" s="46"/>
      <c r="J87" s="46"/>
    </row>
    <row r="88" spans="1:10" ht="27.6" x14ac:dyDescent="0.3">
      <c r="A88" s="10" t="s">
        <v>146</v>
      </c>
      <c r="B88" s="7" t="s">
        <v>147</v>
      </c>
      <c r="C88" s="8">
        <v>0</v>
      </c>
      <c r="D88" s="8">
        <v>0</v>
      </c>
      <c r="E88" s="74">
        <f>C88+D88</f>
        <v>0</v>
      </c>
      <c r="F88" s="8">
        <v>0</v>
      </c>
      <c r="G88" s="8">
        <v>0</v>
      </c>
      <c r="H88" s="76">
        <f>F88+G88</f>
        <v>0</v>
      </c>
      <c r="I88" s="69">
        <f>F88+G88+H88</f>
        <v>0</v>
      </c>
      <c r="J88" s="9">
        <f>E88+H88</f>
        <v>0</v>
      </c>
    </row>
    <row r="89" spans="1:10" ht="27.6" x14ac:dyDescent="0.3">
      <c r="A89" s="10" t="s">
        <v>148</v>
      </c>
      <c r="B89" s="7" t="s">
        <v>149</v>
      </c>
      <c r="C89" s="8">
        <v>0</v>
      </c>
      <c r="D89" s="8">
        <v>0</v>
      </c>
      <c r="E89" s="74">
        <v>0</v>
      </c>
      <c r="F89" s="8">
        <v>0</v>
      </c>
      <c r="G89" s="8">
        <v>0</v>
      </c>
      <c r="H89" s="76">
        <v>0</v>
      </c>
      <c r="I89" s="69">
        <f>F89+G89+H89</f>
        <v>0</v>
      </c>
      <c r="J89" s="9">
        <v>0</v>
      </c>
    </row>
    <row r="90" spans="1:10" x14ac:dyDescent="0.3">
      <c r="A90" s="79"/>
      <c r="B90" s="80" t="s">
        <v>150</v>
      </c>
      <c r="C90" s="78">
        <f>C88+C89</f>
        <v>0</v>
      </c>
      <c r="D90" s="78">
        <f t="shared" ref="D90:J90" si="16">D88+D89</f>
        <v>0</v>
      </c>
      <c r="E90" s="78">
        <f t="shared" si="16"/>
        <v>0</v>
      </c>
      <c r="F90" s="78">
        <f t="shared" si="16"/>
        <v>0</v>
      </c>
      <c r="G90" s="78">
        <f t="shared" si="16"/>
        <v>0</v>
      </c>
      <c r="H90" s="78">
        <f t="shared" si="16"/>
        <v>0</v>
      </c>
      <c r="I90" s="81">
        <f>F90+G90+H90</f>
        <v>0</v>
      </c>
      <c r="J90" s="78">
        <f>E90+I90</f>
        <v>0</v>
      </c>
    </row>
    <row r="91" spans="1:10" x14ac:dyDescent="0.3">
      <c r="A91" s="16" t="s">
        <v>151</v>
      </c>
      <c r="B91" s="45" t="s">
        <v>152</v>
      </c>
      <c r="C91" s="46"/>
      <c r="D91" s="46"/>
      <c r="E91" s="46"/>
      <c r="F91" s="46"/>
      <c r="G91" s="46"/>
      <c r="H91" s="46"/>
      <c r="I91" s="46"/>
      <c r="J91" s="46"/>
    </row>
    <row r="92" spans="1:10" x14ac:dyDescent="0.3">
      <c r="A92" s="10" t="s">
        <v>153</v>
      </c>
      <c r="B92" s="7" t="s">
        <v>152</v>
      </c>
      <c r="C92" s="8">
        <v>0</v>
      </c>
      <c r="D92" s="8">
        <v>0</v>
      </c>
      <c r="E92" s="74">
        <f>C92+D92</f>
        <v>0</v>
      </c>
      <c r="F92" s="8">
        <v>0</v>
      </c>
      <c r="G92" s="8">
        <v>0</v>
      </c>
      <c r="H92" s="76">
        <f>F92+G92</f>
        <v>0</v>
      </c>
      <c r="I92" s="69">
        <f>F92+G92+H92</f>
        <v>0</v>
      </c>
      <c r="J92" s="9">
        <f>E92+H92</f>
        <v>0</v>
      </c>
    </row>
    <row r="93" spans="1:10" x14ac:dyDescent="0.3">
      <c r="A93" s="79"/>
      <c r="B93" s="80" t="s">
        <v>154</v>
      </c>
      <c r="C93" s="78">
        <f>C86</f>
        <v>0</v>
      </c>
      <c r="D93" s="78">
        <f>D85</f>
        <v>0</v>
      </c>
      <c r="E93" s="78">
        <f>C93+D93</f>
        <v>0</v>
      </c>
      <c r="F93" s="78">
        <f>F85</f>
        <v>0</v>
      </c>
      <c r="G93" s="78">
        <f>G85</f>
        <v>0</v>
      </c>
      <c r="H93" s="78">
        <f>F93+G93</f>
        <v>0</v>
      </c>
      <c r="I93" s="81">
        <f>F93+G93+H93</f>
        <v>0</v>
      </c>
      <c r="J93" s="78">
        <f>E93+I93</f>
        <v>0</v>
      </c>
    </row>
    <row r="94" spans="1:10" ht="18" x14ac:dyDescent="0.3">
      <c r="A94" s="10"/>
      <c r="B94" s="82" t="s">
        <v>155</v>
      </c>
      <c r="C94" s="83">
        <f>C13+C16+C41+C50+C63+C67+C70+C73+C76+C80+C83+C86+C90+C93</f>
        <v>0</v>
      </c>
      <c r="D94" s="83">
        <f t="shared" ref="D94:J94" si="17">D13+D16+D41+D50+D63+D67+D70+D73+D76+D80+D83+D86+D90+D93</f>
        <v>0</v>
      </c>
      <c r="E94" s="83">
        <f t="shared" si="17"/>
        <v>0</v>
      </c>
      <c r="F94" s="83">
        <f t="shared" si="17"/>
        <v>0</v>
      </c>
      <c r="G94" s="83">
        <f t="shared" si="17"/>
        <v>0</v>
      </c>
      <c r="H94" s="83">
        <f t="shared" si="17"/>
        <v>0</v>
      </c>
      <c r="I94" s="83">
        <f>F94+G94+H94</f>
        <v>0</v>
      </c>
      <c r="J94" s="83">
        <f t="shared" si="17"/>
        <v>0</v>
      </c>
    </row>
    <row r="95" spans="1:10" s="73" customFormat="1" x14ac:dyDescent="0.3">
      <c r="A95" s="70"/>
      <c r="B95" s="71"/>
      <c r="C95" s="72"/>
      <c r="D95" s="72"/>
      <c r="E95" s="72"/>
      <c r="F95" s="72"/>
      <c r="G95" s="72"/>
      <c r="H95" s="72"/>
      <c r="I95" s="72"/>
      <c r="J95" s="72"/>
    </row>
    <row r="96" spans="1:10" x14ac:dyDescent="0.3">
      <c r="A96" s="17"/>
      <c r="B96" s="18"/>
      <c r="C96" s="19"/>
      <c r="D96" s="19"/>
      <c r="E96" s="19"/>
      <c r="F96" s="19"/>
      <c r="G96" s="19"/>
      <c r="H96" s="19"/>
      <c r="I96" s="19"/>
      <c r="J96" s="19"/>
    </row>
    <row r="97" spans="1:10" x14ac:dyDescent="0.3">
      <c r="A97" s="20"/>
      <c r="B97" s="21"/>
      <c r="C97" s="19"/>
      <c r="D97" s="19"/>
      <c r="E97" s="19"/>
      <c r="F97" s="19"/>
      <c r="G97" s="19"/>
      <c r="H97" s="19"/>
      <c r="I97" s="19"/>
      <c r="J97" s="19"/>
    </row>
    <row r="98" spans="1:10" x14ac:dyDescent="0.3">
      <c r="A98" s="32" t="s">
        <v>156</v>
      </c>
      <c r="B98" s="33" t="s">
        <v>157</v>
      </c>
      <c r="C98" s="22" t="s">
        <v>158</v>
      </c>
      <c r="D98" s="19"/>
      <c r="E98" s="19"/>
      <c r="F98" s="19"/>
      <c r="G98" s="19"/>
      <c r="H98" s="19"/>
      <c r="I98" s="19"/>
      <c r="J98" s="19"/>
    </row>
    <row r="99" spans="1:10" x14ac:dyDescent="0.3">
      <c r="A99" s="84" t="s">
        <v>159</v>
      </c>
      <c r="B99" s="85" t="s">
        <v>174</v>
      </c>
      <c r="C99" s="86">
        <f>C100+C104</f>
        <v>0</v>
      </c>
      <c r="D99" s="19"/>
      <c r="E99" s="19"/>
      <c r="F99" s="19"/>
      <c r="G99" s="19"/>
      <c r="H99" s="19"/>
      <c r="I99" s="19"/>
      <c r="J99" s="19"/>
    </row>
    <row r="100" spans="1:10" x14ac:dyDescent="0.3">
      <c r="A100" s="34" t="s">
        <v>160</v>
      </c>
      <c r="B100" s="35" t="s">
        <v>175</v>
      </c>
      <c r="C100" s="36">
        <f>C101+C102+C103</f>
        <v>0</v>
      </c>
      <c r="D100" s="19"/>
      <c r="E100" s="19"/>
      <c r="F100" s="19"/>
      <c r="G100" s="19"/>
      <c r="H100" s="19"/>
      <c r="I100" s="19"/>
      <c r="J100" s="19"/>
    </row>
    <row r="101" spans="1:10" x14ac:dyDescent="0.3">
      <c r="A101" s="37" t="s">
        <v>176</v>
      </c>
      <c r="B101" s="38" t="s">
        <v>177</v>
      </c>
      <c r="C101" s="39">
        <f>C95</f>
        <v>0</v>
      </c>
      <c r="D101" s="23"/>
      <c r="E101" s="23"/>
      <c r="F101" s="19"/>
      <c r="G101" s="19"/>
      <c r="H101" s="23"/>
      <c r="I101" s="23"/>
      <c r="J101" s="23"/>
    </row>
    <row r="102" spans="1:10" x14ac:dyDescent="0.3">
      <c r="A102" s="37" t="s">
        <v>178</v>
      </c>
      <c r="B102" s="38" t="s">
        <v>179</v>
      </c>
      <c r="C102" s="39">
        <f>D95</f>
        <v>0</v>
      </c>
      <c r="D102" s="23"/>
      <c r="E102" s="23"/>
      <c r="F102" s="19"/>
      <c r="G102" s="19"/>
      <c r="H102" s="23"/>
      <c r="I102" s="23"/>
      <c r="J102" s="23"/>
    </row>
    <row r="103" spans="1:10" x14ac:dyDescent="0.3">
      <c r="A103" s="37" t="s">
        <v>180</v>
      </c>
      <c r="B103" s="38" t="s">
        <v>181</v>
      </c>
      <c r="C103" s="40">
        <v>0</v>
      </c>
      <c r="D103" s="24" t="str">
        <f>IF(C103&lt;C101*0.1,"!!! Contribuția la cheltuielile eligibile nu este de minimum 50%","")</f>
        <v/>
      </c>
      <c r="E103" s="25"/>
      <c r="F103" s="19"/>
      <c r="G103" s="19"/>
      <c r="H103" s="23"/>
      <c r="I103" s="23"/>
      <c r="J103" s="23"/>
    </row>
    <row r="104" spans="1:10" x14ac:dyDescent="0.3">
      <c r="A104" s="34" t="s">
        <v>164</v>
      </c>
      <c r="B104" s="35" t="s">
        <v>182</v>
      </c>
      <c r="C104" s="41">
        <f>C105+C106+C107</f>
        <v>0</v>
      </c>
      <c r="D104" s="23"/>
      <c r="E104" s="23"/>
      <c r="F104" s="23"/>
      <c r="G104" s="23"/>
      <c r="H104" s="23"/>
      <c r="I104" s="23"/>
      <c r="J104" s="23"/>
    </row>
    <row r="105" spans="1:10" ht="27.6" x14ac:dyDescent="0.3">
      <c r="A105" s="37" t="s">
        <v>183</v>
      </c>
      <c r="B105" s="38" t="s">
        <v>184</v>
      </c>
      <c r="C105" s="39">
        <f>F95</f>
        <v>0</v>
      </c>
      <c r="D105" s="23"/>
      <c r="E105" s="23"/>
      <c r="F105" s="23"/>
      <c r="G105" s="23"/>
      <c r="H105" s="23"/>
      <c r="I105" s="23"/>
      <c r="J105" s="23"/>
    </row>
    <row r="106" spans="1:10" ht="27.6" x14ac:dyDescent="0.3">
      <c r="A106" s="37" t="s">
        <v>185</v>
      </c>
      <c r="B106" s="38" t="s">
        <v>186</v>
      </c>
      <c r="C106" s="39">
        <f>G95</f>
        <v>0</v>
      </c>
      <c r="D106" s="19"/>
      <c r="E106" s="19"/>
      <c r="F106" s="19"/>
      <c r="G106" s="19"/>
      <c r="H106" s="19"/>
      <c r="I106" s="19"/>
      <c r="J106" s="19"/>
    </row>
    <row r="107" spans="1:10" x14ac:dyDescent="0.3">
      <c r="A107" s="37" t="s">
        <v>178</v>
      </c>
      <c r="B107" s="38" t="s">
        <v>187</v>
      </c>
      <c r="C107" s="39">
        <f>H95</f>
        <v>0</v>
      </c>
      <c r="D107" s="19"/>
      <c r="E107" s="19"/>
      <c r="F107" s="19"/>
      <c r="G107" s="19"/>
      <c r="H107" s="19"/>
      <c r="I107" s="19"/>
      <c r="J107" s="19"/>
    </row>
    <row r="108" spans="1:10" x14ac:dyDescent="0.3">
      <c r="A108" s="34" t="s">
        <v>188</v>
      </c>
      <c r="B108" s="42" t="s">
        <v>161</v>
      </c>
      <c r="C108" s="36">
        <f>SUM(C109:C110)</f>
        <v>0</v>
      </c>
    </row>
    <row r="109" spans="1:10" x14ac:dyDescent="0.3">
      <c r="A109" s="37" t="s">
        <v>176</v>
      </c>
      <c r="B109" s="38" t="s">
        <v>162</v>
      </c>
      <c r="C109" s="40">
        <v>0</v>
      </c>
    </row>
    <row r="110" spans="1:10" x14ac:dyDescent="0.3">
      <c r="A110" s="37" t="s">
        <v>178</v>
      </c>
      <c r="B110" s="38" t="s">
        <v>163</v>
      </c>
      <c r="C110" s="40">
        <v>0</v>
      </c>
    </row>
    <row r="111" spans="1:10" x14ac:dyDescent="0.3">
      <c r="A111" s="34" t="s">
        <v>189</v>
      </c>
      <c r="B111" s="35" t="s">
        <v>190</v>
      </c>
      <c r="C111" s="43">
        <v>0</v>
      </c>
    </row>
    <row r="112" spans="1:10" x14ac:dyDescent="0.3">
      <c r="A112" s="37" t="s">
        <v>176</v>
      </c>
      <c r="B112" s="38" t="s">
        <v>191</v>
      </c>
      <c r="C112" s="41">
        <f>C111*75/100</f>
        <v>0</v>
      </c>
    </row>
    <row r="113" spans="1:3" x14ac:dyDescent="0.3">
      <c r="A113" s="37" t="s">
        <v>178</v>
      </c>
      <c r="B113" s="44" t="s">
        <v>192</v>
      </c>
      <c r="C113" s="41">
        <f>C111*25/100</f>
        <v>0</v>
      </c>
    </row>
  </sheetData>
  <mergeCells count="27">
    <mergeCell ref="A4:J4"/>
    <mergeCell ref="A1:G1"/>
    <mergeCell ref="H1:J2"/>
    <mergeCell ref="A2:G2"/>
    <mergeCell ref="A3:G3"/>
    <mergeCell ref="H3:J3"/>
    <mergeCell ref="B51:J51"/>
    <mergeCell ref="A6:A7"/>
    <mergeCell ref="B6:B7"/>
    <mergeCell ref="C6:D6"/>
    <mergeCell ref="E6:E7"/>
    <mergeCell ref="F6:G6"/>
    <mergeCell ref="H6:H7"/>
    <mergeCell ref="J6:J7"/>
    <mergeCell ref="B8:J8"/>
    <mergeCell ref="B14:J14"/>
    <mergeCell ref="B17:J17"/>
    <mergeCell ref="B42:J42"/>
    <mergeCell ref="B84:J84"/>
    <mergeCell ref="B87:J87"/>
    <mergeCell ref="B91:J91"/>
    <mergeCell ref="B64:J64"/>
    <mergeCell ref="B68:J68"/>
    <mergeCell ref="B71:J71"/>
    <mergeCell ref="B74:J74"/>
    <mergeCell ref="B77:J77"/>
    <mergeCell ref="B81:J8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2020-06-30T17:51:08Z</dcterms:modified>
</cp:coreProperties>
</file>